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SB_GUCCI_LIST 2" sheetId="1" r:id="rId1"/>
  </sheets>
  <definedNames>
    <definedName name="_xlnm._FilterDatabase" localSheetId="0" hidden="1">'FSB_GUCCI_LIST 2'!$A$3:$Q$76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Q2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4" i="1"/>
  <c r="O2" i="1"/>
</calcChain>
</file>

<file path=xl/sharedStrings.xml><?xml version="1.0" encoding="utf-8"?>
<sst xmlns="http://schemas.openxmlformats.org/spreadsheetml/2006/main" count="893" uniqueCount="307">
  <si>
    <t>Department</t>
  </si>
  <si>
    <t>Department Group</t>
  </si>
  <si>
    <t>Function</t>
  </si>
  <si>
    <t>Line</t>
  </si>
  <si>
    <t>Style Code</t>
  </si>
  <si>
    <t>Material Code</t>
  </si>
  <si>
    <t>Color Code</t>
  </si>
  <si>
    <t>Sku 10</t>
  </si>
  <si>
    <t>Style Color Picture</t>
  </si>
  <si>
    <t>Size</t>
  </si>
  <si>
    <t>Order</t>
  </si>
  <si>
    <t>Order Row</t>
  </si>
  <si>
    <t xml:space="preserve">DE EUR </t>
  </si>
  <si>
    <t>592811</t>
  </si>
  <si>
    <t>100</t>
  </si>
  <si>
    <t>HANDBAGS</t>
  </si>
  <si>
    <t>LEATHERGOODS</t>
  </si>
  <si>
    <t>BUCKET</t>
  </si>
  <si>
    <t>GG EMBLEM</t>
  </si>
  <si>
    <t>815118</t>
  </si>
  <si>
    <t>AAEC2</t>
  </si>
  <si>
    <t>2718</t>
  </si>
  <si>
    <t>8137461871</t>
  </si>
  <si>
    <t>U</t>
  </si>
  <si>
    <t>21.20251.01.0040446852</t>
  </si>
  <si>
    <t>21.20251.01.0040446852.000040</t>
  </si>
  <si>
    <t>HOBO</t>
  </si>
  <si>
    <t>815409</t>
  </si>
  <si>
    <t>FAD6L</t>
  </si>
  <si>
    <t>9758</t>
  </si>
  <si>
    <t>8140175260</t>
  </si>
  <si>
    <t>21.20253.01.0040486359</t>
  </si>
  <si>
    <t>21.20253.01.0040486359.000010</t>
  </si>
  <si>
    <t>1000</t>
  </si>
  <si>
    <t>21.20253.01.0040486458</t>
  </si>
  <si>
    <t>SHOULDER BAG</t>
  </si>
  <si>
    <t>DIONYSUS</t>
  </si>
  <si>
    <t>795005</t>
  </si>
  <si>
    <t>AAEAO</t>
  </si>
  <si>
    <t>8139367121</t>
  </si>
  <si>
    <t>21.20253.01.0040554946</t>
  </si>
  <si>
    <t>21.20253.01.0040554946.000010</t>
  </si>
  <si>
    <t>GG MARMONT</t>
  </si>
  <si>
    <t>GUCCI 1955 HORSEBIT</t>
  </si>
  <si>
    <t>735178</t>
  </si>
  <si>
    <t>92TCG</t>
  </si>
  <si>
    <t>8563</t>
  </si>
  <si>
    <t>8112188968</t>
  </si>
  <si>
    <t>21.20243.01.0040447718</t>
  </si>
  <si>
    <t>21.20243.01.0040447718.000020</t>
  </si>
  <si>
    <t>AAEFH</t>
  </si>
  <si>
    <t>21.20253.01.0040524016</t>
  </si>
  <si>
    <t>815205</t>
  </si>
  <si>
    <t>8137461979</t>
  </si>
  <si>
    <t>21.20253.01.0040524016.000030</t>
  </si>
  <si>
    <t>8137461995</t>
  </si>
  <si>
    <t>21.20253.01.0040524016.000040</t>
  </si>
  <si>
    <t>1523</t>
  </si>
  <si>
    <t>6207</t>
  </si>
  <si>
    <t>TOP HANDLE BAG</t>
  </si>
  <si>
    <t>815206</t>
  </si>
  <si>
    <t>8137462011</t>
  </si>
  <si>
    <t>21.20253.01.0040524016.000050</t>
  </si>
  <si>
    <t>8137462037</t>
  </si>
  <si>
    <t>21.20253.01.0040524016.000060</t>
  </si>
  <si>
    <t>TOTE BAG</t>
  </si>
  <si>
    <t>815214</t>
  </si>
  <si>
    <t>8137462100</t>
  </si>
  <si>
    <t>21.20251.01.0040446852.000010</t>
  </si>
  <si>
    <t>OPHIDIA</t>
  </si>
  <si>
    <t>836829</t>
  </si>
  <si>
    <t>FAE0J</t>
  </si>
  <si>
    <t>9867</t>
  </si>
  <si>
    <t>8139378301</t>
  </si>
  <si>
    <t>21.20253.01.0040486458.000540</t>
  </si>
  <si>
    <t>TOTISSIMA</t>
  </si>
  <si>
    <t>839112</t>
  </si>
  <si>
    <t>AAFEQ</t>
  </si>
  <si>
    <t>6258</t>
  </si>
  <si>
    <t>8139640170</t>
  </si>
  <si>
    <t>21.20253.01.0040554946.000020</t>
  </si>
  <si>
    <t>110</t>
  </si>
  <si>
    <t>GG JUMBO LEATHER</t>
  </si>
  <si>
    <t>AAEB9</t>
  </si>
  <si>
    <t>1045</t>
  </si>
  <si>
    <t>TRAVEL</t>
  </si>
  <si>
    <t>DUFFELS</t>
  </si>
  <si>
    <t>725282</t>
  </si>
  <si>
    <t>8137608309</t>
  </si>
  <si>
    <t>21.20251.01.0040415687</t>
  </si>
  <si>
    <t>21.20251.01.0040415687.000010</t>
  </si>
  <si>
    <t>8745</t>
  </si>
  <si>
    <t>WOMENS SMLG</t>
  </si>
  <si>
    <t>HOBO BAG</t>
  </si>
  <si>
    <t>699514</t>
  </si>
  <si>
    <t>DTDHT</t>
  </si>
  <si>
    <t>8104505067</t>
  </si>
  <si>
    <t>21.20253.01.0040488131</t>
  </si>
  <si>
    <t>21.20253.01.0040488131.000030</t>
  </si>
  <si>
    <t>21.20253.01.0040486479</t>
  </si>
  <si>
    <t>838476</t>
  </si>
  <si>
    <t>FAE0P</t>
  </si>
  <si>
    <t>9746</t>
  </si>
  <si>
    <t>8139363079</t>
  </si>
  <si>
    <t>21.20253.01.0040486458.000340</t>
  </si>
  <si>
    <t>838481</t>
  </si>
  <si>
    <t>8139363125</t>
  </si>
  <si>
    <t>21.20253.01.0040486458.000220</t>
  </si>
  <si>
    <t>MENS SMLG</t>
  </si>
  <si>
    <t>INT 171 BASIC WALLET</t>
  </si>
  <si>
    <t>GUCCI GG MARMONT</t>
  </si>
  <si>
    <t>835047</t>
  </si>
  <si>
    <t>AAE07</t>
  </si>
  <si>
    <t>8138986315</t>
  </si>
  <si>
    <t>21.20253.01.0040554409</t>
  </si>
  <si>
    <t>21.20253.01.0040554409.000010</t>
  </si>
  <si>
    <t>597606</t>
  </si>
  <si>
    <t>96IWT</t>
  </si>
  <si>
    <t>8090744845</t>
  </si>
  <si>
    <t>21.20251.01.0040415586</t>
  </si>
  <si>
    <t>21.20251.01.0040415586.000040</t>
  </si>
  <si>
    <t>WOMENS BELTS</t>
  </si>
  <si>
    <t>G</t>
  </si>
  <si>
    <t>80</t>
  </si>
  <si>
    <t>85</t>
  </si>
  <si>
    <t>0AAA5</t>
  </si>
  <si>
    <t>GG MARMONT PS 3</t>
  </si>
  <si>
    <t>625839</t>
  </si>
  <si>
    <t>21.20253.01.0040537955</t>
  </si>
  <si>
    <t>AAD5L</t>
  </si>
  <si>
    <t>8137452767</t>
  </si>
  <si>
    <t>90</t>
  </si>
  <si>
    <t>21.20253.01.0040537955.000210</t>
  </si>
  <si>
    <t>8137458871</t>
  </si>
  <si>
    <t>21.20253.01.0040537955.000220</t>
  </si>
  <si>
    <t>8137458889</t>
  </si>
  <si>
    <t>21.20253.01.0040537955.000230</t>
  </si>
  <si>
    <t>8137517389</t>
  </si>
  <si>
    <t>95</t>
  </si>
  <si>
    <t>21.20253.01.0040537955.000240</t>
  </si>
  <si>
    <t>8137517397</t>
  </si>
  <si>
    <t>21.20253.01.0040537955.000250</t>
  </si>
  <si>
    <t>8137517401</t>
  </si>
  <si>
    <t>105</t>
  </si>
  <si>
    <t>21.20253.01.0040537955.000130</t>
  </si>
  <si>
    <t>8139356561</t>
  </si>
  <si>
    <t>75</t>
  </si>
  <si>
    <t>21.20253.01.0040524016.000150</t>
  </si>
  <si>
    <t>8139365110</t>
  </si>
  <si>
    <t>21.20253.01.0040486458.000360</t>
  </si>
  <si>
    <t>8139385412</t>
  </si>
  <si>
    <t>21.20253.01.0040524016.000130</t>
  </si>
  <si>
    <t>8139491743</t>
  </si>
  <si>
    <t>21.20253.01.0040486458.000090</t>
  </si>
  <si>
    <t>GG MARMONT REVERSIBLE</t>
  </si>
  <si>
    <t>659416</t>
  </si>
  <si>
    <t>92TIC</t>
  </si>
  <si>
    <t>9769</t>
  </si>
  <si>
    <t>8098839306</t>
  </si>
  <si>
    <t>21.20253.01.0040486479.000230</t>
  </si>
  <si>
    <t>8098839314</t>
  </si>
  <si>
    <t>21.20253.01.0040486479.000110</t>
  </si>
  <si>
    <t>8098839322</t>
  </si>
  <si>
    <t>21.20253.01.0040486479.000120</t>
  </si>
  <si>
    <t>8098839331</t>
  </si>
  <si>
    <t>21.20253.01.0040486479.000130</t>
  </si>
  <si>
    <t>8098839349</t>
  </si>
  <si>
    <t>21.20253.01.0040486479.000140</t>
  </si>
  <si>
    <t>8098983164</t>
  </si>
  <si>
    <t>21.20253.01.0040486479.000470</t>
  </si>
  <si>
    <t>NON G</t>
  </si>
  <si>
    <t>MENS BELTS</t>
  </si>
  <si>
    <t>21.20253.01.0040537954</t>
  </si>
  <si>
    <t>SQUARED BUCKLE</t>
  </si>
  <si>
    <t>771105</t>
  </si>
  <si>
    <t>BTTAN</t>
  </si>
  <si>
    <t>8132713864</t>
  </si>
  <si>
    <t>21.20253.01.0040537954.000090</t>
  </si>
  <si>
    <t>8132713872</t>
  </si>
  <si>
    <t>21.20253.01.0040537954.000080</t>
  </si>
  <si>
    <t>8132760251</t>
  </si>
  <si>
    <t>21.20253.01.0040537954.000070</t>
  </si>
  <si>
    <t>8132760269</t>
  </si>
  <si>
    <t>21.20253.01.0040537954.000060</t>
  </si>
  <si>
    <t>8132768863</t>
  </si>
  <si>
    <t>21.20253.01.0040537954.000050</t>
  </si>
  <si>
    <t>8132768871</t>
  </si>
  <si>
    <t>21.20253.01.0040537954.000040</t>
  </si>
  <si>
    <t>WOMENS SHOES</t>
  </si>
  <si>
    <t>SHOES</t>
  </si>
  <si>
    <t>BALLERINA</t>
  </si>
  <si>
    <t>37</t>
  </si>
  <si>
    <t>21.20253.01.0040536471</t>
  </si>
  <si>
    <t>37+</t>
  </si>
  <si>
    <t>38</t>
  </si>
  <si>
    <t>38+</t>
  </si>
  <si>
    <t>36</t>
  </si>
  <si>
    <t>39</t>
  </si>
  <si>
    <t>40</t>
  </si>
  <si>
    <t>36+</t>
  </si>
  <si>
    <t>41</t>
  </si>
  <si>
    <t>21.20253.01.0040486240</t>
  </si>
  <si>
    <t>NEW MARMONT GG</t>
  </si>
  <si>
    <t>835805</t>
  </si>
  <si>
    <t>BNC80</t>
  </si>
  <si>
    <t>8139374976</t>
  </si>
  <si>
    <t>21.20253.01.0040486240.002160</t>
  </si>
  <si>
    <t>8139374984</t>
  </si>
  <si>
    <t>21.20253.01.0040447590</t>
  </si>
  <si>
    <t>21.20253.01.0040447590.001880</t>
  </si>
  <si>
    <t>8139374992</t>
  </si>
  <si>
    <t>21.20253.01.0040447590.001870</t>
  </si>
  <si>
    <t>8139375000</t>
  </si>
  <si>
    <t>21.20253.01.0040447590.001860</t>
  </si>
  <si>
    <t>8139375018</t>
  </si>
  <si>
    <t>21.20253.01.0040486240.002120</t>
  </si>
  <si>
    <t>8139375085</t>
  </si>
  <si>
    <t>21.20253.01.0040447590.001970</t>
  </si>
  <si>
    <t>8139375093</t>
  </si>
  <si>
    <t>21.20253.01.0040447590.001960</t>
  </si>
  <si>
    <t>8139375107</t>
  </si>
  <si>
    <t>21.20253.01.0040447590.001950</t>
  </si>
  <si>
    <t>8139375115</t>
  </si>
  <si>
    <t>21.20253.01.0040447590.001940</t>
  </si>
  <si>
    <t>8139375123</t>
  </si>
  <si>
    <t>21.20253.01.0040447590.001930</t>
  </si>
  <si>
    <t>8139375131</t>
  </si>
  <si>
    <t>21.20253.01.0040447590.001920</t>
  </si>
  <si>
    <t>8139375140</t>
  </si>
  <si>
    <t>21.20253.01.0040447590.001910</t>
  </si>
  <si>
    <t>8139375166</t>
  </si>
  <si>
    <t>21.20253.01.0040447590.001900</t>
  </si>
  <si>
    <t>8139375182</t>
  </si>
  <si>
    <t>21.20253.01.0040486240.000870</t>
  </si>
  <si>
    <t>BOOT</t>
  </si>
  <si>
    <t>JORDAAN BOOT</t>
  </si>
  <si>
    <t>827860</t>
  </si>
  <si>
    <t>AADP3</t>
  </si>
  <si>
    <t>8138454003</t>
  </si>
  <si>
    <t>21.20253.01.0040536471.001410</t>
  </si>
  <si>
    <t>8138454011</t>
  </si>
  <si>
    <t>21.20253.01.0040536471.001370</t>
  </si>
  <si>
    <t>8138458033</t>
  </si>
  <si>
    <t>21.20253.01.0040536471.001400</t>
  </si>
  <si>
    <t>8138460500</t>
  </si>
  <si>
    <t>21.20253.01.0040536471.001430</t>
  </si>
  <si>
    <t>8138479766</t>
  </si>
  <si>
    <t>21.20253.01.0040536471.001380</t>
  </si>
  <si>
    <t>8138479782</t>
  </si>
  <si>
    <t>21.20253.01.0040536471.001390</t>
  </si>
  <si>
    <t>SNEAKER</t>
  </si>
  <si>
    <t>RE-WEB</t>
  </si>
  <si>
    <t>AADHW</t>
  </si>
  <si>
    <t>9573</t>
  </si>
  <si>
    <t>838883</t>
  </si>
  <si>
    <t>AAE50</t>
  </si>
  <si>
    <t>9558</t>
  </si>
  <si>
    <t>8139381671</t>
  </si>
  <si>
    <t>21.20253.01.0040447590.002730</t>
  </si>
  <si>
    <t>8139381689</t>
  </si>
  <si>
    <t>21.20253.01.0040447590.002720</t>
  </si>
  <si>
    <t>8139381697</t>
  </si>
  <si>
    <t>21.20253.01.0040447590.002710</t>
  </si>
  <si>
    <t>8139381719</t>
  </si>
  <si>
    <t>21.20253.01.0040447590.002690</t>
  </si>
  <si>
    <t>8139381727</t>
  </si>
  <si>
    <t>21.20253.01.0040447590.002680</t>
  </si>
  <si>
    <t>8139381743</t>
  </si>
  <si>
    <t>21.20253.01.0040447590.002660</t>
  </si>
  <si>
    <t>MENS SHOES</t>
  </si>
  <si>
    <t>6</t>
  </si>
  <si>
    <t>7</t>
  </si>
  <si>
    <t>8</t>
  </si>
  <si>
    <t>9</t>
  </si>
  <si>
    <t>10</t>
  </si>
  <si>
    <t>787476</t>
  </si>
  <si>
    <t>8133638246</t>
  </si>
  <si>
    <t>21.20253.01.0040552529</t>
  </si>
  <si>
    <t>21.20253.01.0040552529.000020</t>
  </si>
  <si>
    <t>8133638254</t>
  </si>
  <si>
    <t>21.20253.01.0040552529.000030</t>
  </si>
  <si>
    <t>8133638262</t>
  </si>
  <si>
    <t>21.20253.01.0040552529.000040</t>
  </si>
  <si>
    <t>8133638271</t>
  </si>
  <si>
    <t>21.20253.01.0040552529.000060</t>
  </si>
  <si>
    <t>8134613069</t>
  </si>
  <si>
    <t>21.20253.01.0040552529.000050</t>
  </si>
  <si>
    <t>S</t>
  </si>
  <si>
    <t>M</t>
  </si>
  <si>
    <t>L</t>
  </si>
  <si>
    <t>SOFT ACC &amp; SILKS</t>
  </si>
  <si>
    <t>BASEBALL</t>
  </si>
  <si>
    <t>21.20253.01.0040488456</t>
  </si>
  <si>
    <t>MENS SILK &amp; SOFT ACC</t>
  </si>
  <si>
    <t>200035</t>
  </si>
  <si>
    <t>KQWBG</t>
  </si>
  <si>
    <t>9864</t>
  </si>
  <si>
    <t>8141331842</t>
  </si>
  <si>
    <t>21.20253.01.0040488456.000120</t>
  </si>
  <si>
    <t>8141331851</t>
  </si>
  <si>
    <t>21.20253.01.0040488456.000110</t>
  </si>
  <si>
    <t>8141331869</t>
  </si>
  <si>
    <t>21.20253.01.0040488456.000100</t>
  </si>
  <si>
    <t>Internal (B)</t>
  </si>
  <si>
    <t>AVAILABLE QTY</t>
  </si>
  <si>
    <t>SELECTED QTY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</si>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</sst>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color rgb="FF000000"/>
      <name val="Arial"/>
    </font>
    <font>
      <sz val="10"/>
      <color rgb="FF000000"/>
      <name val="Gucci Sans Book"/>
    </font>
    <font>
      <b/>
      <sz val="10"/>
      <color rgb="FF000000"/>
      <name val="Gucci Sans Book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</xdr:row>
      <xdr:rowOff>57150</xdr:rowOff>
    </xdr:from>
    <xdr:to>
      <xdr:col>8</xdr:col>
      <xdr:colOff>1041577</xdr:colOff>
      <xdr:row>3</xdr:row>
      <xdr:rowOff>964292</xdr:rowOff>
    </xdr:to>
    <xdr:pic>
      <xdr:nvPicPr>
        <xdr:cNvPr id="2" name="Picture 1" descr="?Cod=815118-AAEC2-2718&amp;Dim=S&amp;Str=1&amp;DS=1&amp;FB=Z">
          <a:extLst>
            <a:ext uri="{FF2B5EF4-FFF2-40B4-BE49-F238E27FC236}">
              <a16:creationId xmlns:a16="http://schemas.microsoft.com/office/drawing/2014/main" xmlns="" id="{D79278B8-40B5-43C2-ACA2-122050E19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5535" y="1061197"/>
          <a:ext cx="1003477" cy="907142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</xdr:row>
      <xdr:rowOff>57149</xdr:rowOff>
    </xdr:from>
    <xdr:to>
      <xdr:col>8</xdr:col>
      <xdr:colOff>1041577</xdr:colOff>
      <xdr:row>4</xdr:row>
      <xdr:rowOff>691346</xdr:rowOff>
    </xdr:to>
    <xdr:pic>
      <xdr:nvPicPr>
        <xdr:cNvPr id="3" name="Picture 2" descr="?Cod=815409-FAD6L-9758&amp;Dim=S&amp;Str=1&amp;DS=1&amp;FB=Z">
          <a:extLst>
            <a:ext uri="{FF2B5EF4-FFF2-40B4-BE49-F238E27FC236}">
              <a16:creationId xmlns:a16="http://schemas.microsoft.com/office/drawing/2014/main" xmlns="" id="{EAD3CE3F-8E71-478A-BA53-CA1D71751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15535" y="2244537"/>
          <a:ext cx="1003477" cy="6341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</xdr:row>
      <xdr:rowOff>57150</xdr:rowOff>
    </xdr:from>
    <xdr:to>
      <xdr:col>8</xdr:col>
      <xdr:colOff>1041576</xdr:colOff>
      <xdr:row>5</xdr:row>
      <xdr:rowOff>522762</xdr:rowOff>
    </xdr:to>
    <xdr:pic>
      <xdr:nvPicPr>
        <xdr:cNvPr id="19" name="Picture 18" descr="?Cod=795005-AAEAO-1000&amp;Dim=S&amp;Str=1&amp;DS=1&amp;FB=Z">
          <a:extLst>
            <a:ext uri="{FF2B5EF4-FFF2-40B4-BE49-F238E27FC236}">
              <a16:creationId xmlns:a16="http://schemas.microsoft.com/office/drawing/2014/main" xmlns="" id="{1133F7FD-5D8C-4237-8E6E-AD5BFE8FD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15535" y="3427879"/>
          <a:ext cx="1003476" cy="465612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</xdr:row>
      <xdr:rowOff>57150</xdr:rowOff>
    </xdr:from>
    <xdr:to>
      <xdr:col>8</xdr:col>
      <xdr:colOff>1041576</xdr:colOff>
      <xdr:row>6</xdr:row>
      <xdr:rowOff>450512</xdr:rowOff>
    </xdr:to>
    <xdr:pic>
      <xdr:nvPicPr>
        <xdr:cNvPr id="21" name="Picture 20" descr="?Cod=735178-92TCG-8563&amp;Dim=S&amp;Str=1&amp;DS=1&amp;FB=Z">
          <a:extLst>
            <a:ext uri="{FF2B5EF4-FFF2-40B4-BE49-F238E27FC236}">
              <a16:creationId xmlns:a16="http://schemas.microsoft.com/office/drawing/2014/main" xmlns="" id="{1B3DC110-EE2E-4FD8-9AC4-4C9246834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15535" y="4611221"/>
          <a:ext cx="1003476" cy="393362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</xdr:row>
      <xdr:rowOff>57150</xdr:rowOff>
    </xdr:from>
    <xdr:to>
      <xdr:col>8</xdr:col>
      <xdr:colOff>1041576</xdr:colOff>
      <xdr:row>7</xdr:row>
      <xdr:rowOff>530790</xdr:rowOff>
    </xdr:to>
    <xdr:pic>
      <xdr:nvPicPr>
        <xdr:cNvPr id="23" name="Picture 22" descr="?Cod=815205-AAEFH-2718&amp;Dim=S&amp;Str=1&amp;DS=1&amp;FB=Z">
          <a:extLst>
            <a:ext uri="{FF2B5EF4-FFF2-40B4-BE49-F238E27FC236}">
              <a16:creationId xmlns:a16="http://schemas.microsoft.com/office/drawing/2014/main" xmlns="" id="{0747EDA6-A760-43D7-A307-124F35055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515535" y="5794562"/>
          <a:ext cx="1003476" cy="473640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8</xdr:row>
      <xdr:rowOff>57149</xdr:rowOff>
    </xdr:from>
    <xdr:to>
      <xdr:col>8</xdr:col>
      <xdr:colOff>1041577</xdr:colOff>
      <xdr:row>8</xdr:row>
      <xdr:rowOff>538818</xdr:rowOff>
    </xdr:to>
    <xdr:pic>
      <xdr:nvPicPr>
        <xdr:cNvPr id="24" name="Picture 23" descr="?Cod=815205-FAD6L-9758&amp;Dim=S&amp;Str=1&amp;DS=1&amp;FB=Z">
          <a:extLst>
            <a:ext uri="{FF2B5EF4-FFF2-40B4-BE49-F238E27FC236}">
              <a16:creationId xmlns:a16="http://schemas.microsoft.com/office/drawing/2014/main" xmlns="" id="{532074BB-9154-48D8-A365-FBC0A96A6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515535" y="6977902"/>
          <a:ext cx="1003477" cy="481669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9</xdr:row>
      <xdr:rowOff>57149</xdr:rowOff>
    </xdr:from>
    <xdr:to>
      <xdr:col>8</xdr:col>
      <xdr:colOff>1041576</xdr:colOff>
      <xdr:row>9</xdr:row>
      <xdr:rowOff>635152</xdr:rowOff>
    </xdr:to>
    <xdr:pic>
      <xdr:nvPicPr>
        <xdr:cNvPr id="28" name="Picture 27" descr="?Cod=815206-AAEFH-2718&amp;Dim=S&amp;Str=1&amp;DS=1&amp;FB=Z">
          <a:extLst>
            <a:ext uri="{FF2B5EF4-FFF2-40B4-BE49-F238E27FC236}">
              <a16:creationId xmlns:a16="http://schemas.microsoft.com/office/drawing/2014/main" xmlns="" id="{8D4B9447-DDEC-4F28-BFA3-2D87A3D2B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515535" y="8161243"/>
          <a:ext cx="1003476" cy="57800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10</xdr:row>
      <xdr:rowOff>57149</xdr:rowOff>
    </xdr:from>
    <xdr:to>
      <xdr:col>8</xdr:col>
      <xdr:colOff>1041576</xdr:colOff>
      <xdr:row>10</xdr:row>
      <xdr:rowOff>635152</xdr:rowOff>
    </xdr:to>
    <xdr:pic>
      <xdr:nvPicPr>
        <xdr:cNvPr id="29" name="Picture 28" descr="?Cod=815206-FAD6L-9758&amp;Dim=S&amp;Str=1&amp;DS=1&amp;FB=Z">
          <a:extLst>
            <a:ext uri="{FF2B5EF4-FFF2-40B4-BE49-F238E27FC236}">
              <a16:creationId xmlns:a16="http://schemas.microsoft.com/office/drawing/2014/main" xmlns="" id="{E1EC5BBE-A92B-4941-B3D2-37F9378AF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15535" y="9344584"/>
          <a:ext cx="1003476" cy="57800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11</xdr:row>
      <xdr:rowOff>57150</xdr:rowOff>
    </xdr:from>
    <xdr:to>
      <xdr:col>8</xdr:col>
      <xdr:colOff>1041577</xdr:colOff>
      <xdr:row>11</xdr:row>
      <xdr:rowOff>964292</xdr:rowOff>
    </xdr:to>
    <xdr:pic>
      <xdr:nvPicPr>
        <xdr:cNvPr id="31" name="Picture 30" descr="?Cod=815214-AAEC2-1000&amp;Dim=S&amp;Str=1&amp;DS=1&amp;FB=Z">
          <a:extLst>
            <a:ext uri="{FF2B5EF4-FFF2-40B4-BE49-F238E27FC236}">
              <a16:creationId xmlns:a16="http://schemas.microsoft.com/office/drawing/2014/main" xmlns="" id="{4C16224D-9D82-4A61-8BDD-5E3C0FEAA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515535" y="10527926"/>
          <a:ext cx="1003477" cy="907142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12</xdr:row>
      <xdr:rowOff>57150</xdr:rowOff>
    </xdr:from>
    <xdr:to>
      <xdr:col>8</xdr:col>
      <xdr:colOff>1041577</xdr:colOff>
      <xdr:row>12</xdr:row>
      <xdr:rowOff>964292</xdr:rowOff>
    </xdr:to>
    <xdr:pic>
      <xdr:nvPicPr>
        <xdr:cNvPr id="35" name="Picture 34" descr="?Cod=836829-FAE0J-9867&amp;Dim=S&amp;Str=1&amp;DS=1&amp;FB=Z">
          <a:extLst>
            <a:ext uri="{FF2B5EF4-FFF2-40B4-BE49-F238E27FC236}">
              <a16:creationId xmlns:a16="http://schemas.microsoft.com/office/drawing/2014/main" xmlns="" id="{19D2CDB5-D572-4D29-9198-083989757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515535" y="11711268"/>
          <a:ext cx="1003477" cy="907142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13</xdr:row>
      <xdr:rowOff>57150</xdr:rowOff>
    </xdr:from>
    <xdr:to>
      <xdr:col>8</xdr:col>
      <xdr:colOff>1041576</xdr:colOff>
      <xdr:row>13</xdr:row>
      <xdr:rowOff>972320</xdr:rowOff>
    </xdr:to>
    <xdr:pic>
      <xdr:nvPicPr>
        <xdr:cNvPr id="37" name="Picture 36" descr="?Cod=839112-AAFEQ-6258&amp;Dim=S&amp;Str=1&amp;DS=1&amp;FB=Z">
          <a:extLst>
            <a:ext uri="{FF2B5EF4-FFF2-40B4-BE49-F238E27FC236}">
              <a16:creationId xmlns:a16="http://schemas.microsoft.com/office/drawing/2014/main" xmlns="" id="{E51411AA-6E7C-48B7-BFF5-7699A5C2E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515535" y="12894609"/>
          <a:ext cx="1003476" cy="915170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14</xdr:row>
      <xdr:rowOff>57150</xdr:rowOff>
    </xdr:from>
    <xdr:to>
      <xdr:col>8</xdr:col>
      <xdr:colOff>1041576</xdr:colOff>
      <xdr:row>14</xdr:row>
      <xdr:rowOff>1060626</xdr:rowOff>
    </xdr:to>
    <xdr:pic>
      <xdr:nvPicPr>
        <xdr:cNvPr id="48" name="Picture 47" descr="?Cod=725282-AAEB9-1045&amp;Dim=S&amp;Str=1&amp;DS=1&amp;FB=Z">
          <a:extLst>
            <a:ext uri="{FF2B5EF4-FFF2-40B4-BE49-F238E27FC236}">
              <a16:creationId xmlns:a16="http://schemas.microsoft.com/office/drawing/2014/main" xmlns="" id="{F921CBDB-BF8B-4F71-B56C-2ED6FB5B2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515535" y="14077950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15</xdr:row>
      <xdr:rowOff>57150</xdr:rowOff>
    </xdr:from>
    <xdr:to>
      <xdr:col>8</xdr:col>
      <xdr:colOff>1041577</xdr:colOff>
      <xdr:row>15</xdr:row>
      <xdr:rowOff>964292</xdr:rowOff>
    </xdr:to>
    <xdr:pic>
      <xdr:nvPicPr>
        <xdr:cNvPr id="52" name="Picture 51" descr="?Cod=699514-DTDHT-1000&amp;Dim=S&amp;Str=1&amp;DS=1&amp;FB=Z">
          <a:extLst>
            <a:ext uri="{FF2B5EF4-FFF2-40B4-BE49-F238E27FC236}">
              <a16:creationId xmlns:a16="http://schemas.microsoft.com/office/drawing/2014/main" xmlns="" id="{06741173-D5A8-4671-B00C-64FD26FF9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515535" y="15261291"/>
          <a:ext cx="1003477" cy="907142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16</xdr:row>
      <xdr:rowOff>57150</xdr:rowOff>
    </xdr:from>
    <xdr:to>
      <xdr:col>8</xdr:col>
      <xdr:colOff>1041576</xdr:colOff>
      <xdr:row>16</xdr:row>
      <xdr:rowOff>562901</xdr:rowOff>
    </xdr:to>
    <xdr:pic>
      <xdr:nvPicPr>
        <xdr:cNvPr id="62" name="Picture 61" descr="?Cod=838476-FAE0P-9746&amp;Dim=S&amp;Str=1&amp;DS=1&amp;FB=Z">
          <a:extLst>
            <a:ext uri="{FF2B5EF4-FFF2-40B4-BE49-F238E27FC236}">
              <a16:creationId xmlns:a16="http://schemas.microsoft.com/office/drawing/2014/main" xmlns="" id="{F6746B79-6227-4C1E-B0EE-1DF7C7CAB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515535" y="16444632"/>
          <a:ext cx="1003476" cy="50575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17</xdr:row>
      <xdr:rowOff>57149</xdr:rowOff>
    </xdr:from>
    <xdr:to>
      <xdr:col>8</xdr:col>
      <xdr:colOff>1041576</xdr:colOff>
      <xdr:row>17</xdr:row>
      <xdr:rowOff>554874</xdr:rowOff>
    </xdr:to>
    <xdr:pic>
      <xdr:nvPicPr>
        <xdr:cNvPr id="63" name="Picture 62" descr="?Cod=838481-FAE0P-9746&amp;Dim=S&amp;Str=1&amp;DS=1&amp;FB=Z">
          <a:extLst>
            <a:ext uri="{FF2B5EF4-FFF2-40B4-BE49-F238E27FC236}">
              <a16:creationId xmlns:a16="http://schemas.microsoft.com/office/drawing/2014/main" xmlns="" id="{6DEE5EC6-3FD0-470E-BEDD-816629B61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515535" y="17627973"/>
          <a:ext cx="1003476" cy="497725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18</xdr:row>
      <xdr:rowOff>57150</xdr:rowOff>
    </xdr:from>
    <xdr:to>
      <xdr:col>8</xdr:col>
      <xdr:colOff>1041577</xdr:colOff>
      <xdr:row>18</xdr:row>
      <xdr:rowOff>578958</xdr:rowOff>
    </xdr:to>
    <xdr:pic>
      <xdr:nvPicPr>
        <xdr:cNvPr id="66" name="Picture 65" descr="?Cod=835047-AAE07-1000&amp;Dim=S&amp;Str=1&amp;DS=1&amp;FB=Z">
          <a:extLst>
            <a:ext uri="{FF2B5EF4-FFF2-40B4-BE49-F238E27FC236}">
              <a16:creationId xmlns:a16="http://schemas.microsoft.com/office/drawing/2014/main" xmlns="" id="{668070D3-6D7D-4508-916B-BB74A8B1F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515535" y="18811315"/>
          <a:ext cx="1003477" cy="521808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19</xdr:row>
      <xdr:rowOff>57150</xdr:rowOff>
    </xdr:from>
    <xdr:to>
      <xdr:col>8</xdr:col>
      <xdr:colOff>1041577</xdr:colOff>
      <xdr:row>19</xdr:row>
      <xdr:rowOff>578958</xdr:rowOff>
    </xdr:to>
    <xdr:pic>
      <xdr:nvPicPr>
        <xdr:cNvPr id="67" name="Picture 66" descr="?Cod=597606-96IWT-8745&amp;Dim=S&amp;Str=1&amp;DS=1&amp;FB=Z">
          <a:extLst>
            <a:ext uri="{FF2B5EF4-FFF2-40B4-BE49-F238E27FC236}">
              <a16:creationId xmlns:a16="http://schemas.microsoft.com/office/drawing/2014/main" xmlns="" id="{EF9EB630-51DF-4986-A37C-E9936BE95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5515535" y="19994656"/>
          <a:ext cx="1003477" cy="521808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20</xdr:row>
      <xdr:rowOff>57150</xdr:rowOff>
    </xdr:from>
    <xdr:to>
      <xdr:col>8</xdr:col>
      <xdr:colOff>1041576</xdr:colOff>
      <xdr:row>20</xdr:row>
      <xdr:rowOff>370234</xdr:rowOff>
    </xdr:to>
    <xdr:pic>
      <xdr:nvPicPr>
        <xdr:cNvPr id="79" name="Picture 78" descr="?Cod=625839-AAD5L-1523&amp;Dim=S&amp;Str=1&amp;DS=1&amp;FB=Z">
          <a:extLst>
            <a:ext uri="{FF2B5EF4-FFF2-40B4-BE49-F238E27FC236}">
              <a16:creationId xmlns:a16="http://schemas.microsoft.com/office/drawing/2014/main" xmlns="" id="{23D29F69-D07A-425B-8250-F4C311D17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515535" y="21177997"/>
          <a:ext cx="1003476" cy="313084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21</xdr:row>
      <xdr:rowOff>57150</xdr:rowOff>
    </xdr:from>
    <xdr:to>
      <xdr:col>8</xdr:col>
      <xdr:colOff>1041576</xdr:colOff>
      <xdr:row>21</xdr:row>
      <xdr:rowOff>370234</xdr:rowOff>
    </xdr:to>
    <xdr:pic>
      <xdr:nvPicPr>
        <xdr:cNvPr id="80" name="Picture 79" descr="?Cod=625839-AAD5L-1523&amp;Dim=S&amp;Str=1&amp;DS=1&amp;FB=Z">
          <a:extLst>
            <a:ext uri="{FF2B5EF4-FFF2-40B4-BE49-F238E27FC236}">
              <a16:creationId xmlns:a16="http://schemas.microsoft.com/office/drawing/2014/main" xmlns="" id="{8E936A2F-295A-4198-BFBD-54841A164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515535" y="22361338"/>
          <a:ext cx="1003476" cy="313084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22</xdr:row>
      <xdr:rowOff>57150</xdr:rowOff>
    </xdr:from>
    <xdr:to>
      <xdr:col>8</xdr:col>
      <xdr:colOff>1041576</xdr:colOff>
      <xdr:row>22</xdr:row>
      <xdr:rowOff>370234</xdr:rowOff>
    </xdr:to>
    <xdr:pic>
      <xdr:nvPicPr>
        <xdr:cNvPr id="81" name="Picture 80" descr="?Cod=625839-AAD5L-1523&amp;Dim=S&amp;Str=1&amp;DS=1&amp;FB=Z">
          <a:extLst>
            <a:ext uri="{FF2B5EF4-FFF2-40B4-BE49-F238E27FC236}">
              <a16:creationId xmlns:a16="http://schemas.microsoft.com/office/drawing/2014/main" xmlns="" id="{1E19F307-687B-4947-A40C-E7F1142AC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515535" y="23544679"/>
          <a:ext cx="1003476" cy="313084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23</xdr:row>
      <xdr:rowOff>57150</xdr:rowOff>
    </xdr:from>
    <xdr:to>
      <xdr:col>8</xdr:col>
      <xdr:colOff>1041576</xdr:colOff>
      <xdr:row>23</xdr:row>
      <xdr:rowOff>370234</xdr:rowOff>
    </xdr:to>
    <xdr:pic>
      <xdr:nvPicPr>
        <xdr:cNvPr id="82" name="Picture 81" descr="?Cod=625839-AAD5L-1523&amp;Dim=S&amp;Str=1&amp;DS=1&amp;FB=Z">
          <a:extLst>
            <a:ext uri="{FF2B5EF4-FFF2-40B4-BE49-F238E27FC236}">
              <a16:creationId xmlns:a16="http://schemas.microsoft.com/office/drawing/2014/main" xmlns="" id="{C6F3804B-0434-44B8-A30F-9749AC80F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515535" y="24728021"/>
          <a:ext cx="1003476" cy="313084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24</xdr:row>
      <xdr:rowOff>57150</xdr:rowOff>
    </xdr:from>
    <xdr:to>
      <xdr:col>8</xdr:col>
      <xdr:colOff>1041576</xdr:colOff>
      <xdr:row>24</xdr:row>
      <xdr:rowOff>370234</xdr:rowOff>
    </xdr:to>
    <xdr:pic>
      <xdr:nvPicPr>
        <xdr:cNvPr id="83" name="Picture 82" descr="?Cod=625839-AAD5L-1523&amp;Dim=S&amp;Str=1&amp;DS=1&amp;FB=Z">
          <a:extLst>
            <a:ext uri="{FF2B5EF4-FFF2-40B4-BE49-F238E27FC236}">
              <a16:creationId xmlns:a16="http://schemas.microsoft.com/office/drawing/2014/main" xmlns="" id="{D0877AF7-B03F-4957-A5C4-BBF6DD75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515535" y="25911362"/>
          <a:ext cx="1003476" cy="313084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25</xdr:row>
      <xdr:rowOff>57150</xdr:rowOff>
    </xdr:from>
    <xdr:to>
      <xdr:col>8</xdr:col>
      <xdr:colOff>1041576</xdr:colOff>
      <xdr:row>25</xdr:row>
      <xdr:rowOff>370234</xdr:rowOff>
    </xdr:to>
    <xdr:pic>
      <xdr:nvPicPr>
        <xdr:cNvPr id="84" name="Picture 83" descr="?Cod=625839-AAD5L-1523&amp;Dim=S&amp;Str=1&amp;DS=1&amp;FB=Z">
          <a:extLst>
            <a:ext uri="{FF2B5EF4-FFF2-40B4-BE49-F238E27FC236}">
              <a16:creationId xmlns:a16="http://schemas.microsoft.com/office/drawing/2014/main" xmlns="" id="{EAFAF8D5-4F44-474D-BB3B-87EFAF166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515535" y="27094703"/>
          <a:ext cx="1003476" cy="313084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26</xdr:row>
      <xdr:rowOff>57149</xdr:rowOff>
    </xdr:from>
    <xdr:to>
      <xdr:col>8</xdr:col>
      <xdr:colOff>1041577</xdr:colOff>
      <xdr:row>26</xdr:row>
      <xdr:rowOff>386290</xdr:rowOff>
    </xdr:to>
    <xdr:pic>
      <xdr:nvPicPr>
        <xdr:cNvPr id="85" name="Picture 84" descr="?Cod=625839-0AAA5-2718&amp;Dim=S&amp;Str=1&amp;DS=1&amp;FB=Z">
          <a:extLst>
            <a:ext uri="{FF2B5EF4-FFF2-40B4-BE49-F238E27FC236}">
              <a16:creationId xmlns:a16="http://schemas.microsoft.com/office/drawing/2014/main" xmlns="" id="{4D8E6E88-FEF2-4B29-BB82-649F89660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515535" y="28278043"/>
          <a:ext cx="1003477" cy="32914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27</xdr:row>
      <xdr:rowOff>57149</xdr:rowOff>
    </xdr:from>
    <xdr:to>
      <xdr:col>8</xdr:col>
      <xdr:colOff>1041577</xdr:colOff>
      <xdr:row>27</xdr:row>
      <xdr:rowOff>386290</xdr:rowOff>
    </xdr:to>
    <xdr:pic>
      <xdr:nvPicPr>
        <xdr:cNvPr id="87" name="Picture 86" descr="?Cod=625839-0AAA5-2718&amp;Dim=S&amp;Str=1&amp;DS=1&amp;FB=Z">
          <a:extLst>
            <a:ext uri="{FF2B5EF4-FFF2-40B4-BE49-F238E27FC236}">
              <a16:creationId xmlns:a16="http://schemas.microsoft.com/office/drawing/2014/main" xmlns="" id="{9E8AB2BC-C097-401A-A44B-2C1CD69CF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515535" y="29461384"/>
          <a:ext cx="1003477" cy="32914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28</xdr:row>
      <xdr:rowOff>57149</xdr:rowOff>
    </xdr:from>
    <xdr:to>
      <xdr:col>8</xdr:col>
      <xdr:colOff>1041577</xdr:colOff>
      <xdr:row>28</xdr:row>
      <xdr:rowOff>386290</xdr:rowOff>
    </xdr:to>
    <xdr:pic>
      <xdr:nvPicPr>
        <xdr:cNvPr id="89" name="Picture 88" descr="?Cod=625839-0AAA5-2718&amp;Dim=S&amp;Str=1&amp;DS=1&amp;FB=Z">
          <a:extLst>
            <a:ext uri="{FF2B5EF4-FFF2-40B4-BE49-F238E27FC236}">
              <a16:creationId xmlns:a16="http://schemas.microsoft.com/office/drawing/2014/main" xmlns="" id="{10916E11-21D2-42F6-B0BF-894917E71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515535" y="30644725"/>
          <a:ext cx="1003477" cy="32914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29</xdr:row>
      <xdr:rowOff>57149</xdr:rowOff>
    </xdr:from>
    <xdr:to>
      <xdr:col>8</xdr:col>
      <xdr:colOff>1041577</xdr:colOff>
      <xdr:row>29</xdr:row>
      <xdr:rowOff>386290</xdr:rowOff>
    </xdr:to>
    <xdr:pic>
      <xdr:nvPicPr>
        <xdr:cNvPr id="90" name="Picture 89" descr="?Cod=625839-0AAA5-2718&amp;Dim=S&amp;Str=1&amp;DS=1&amp;FB=Z">
          <a:extLst>
            <a:ext uri="{FF2B5EF4-FFF2-40B4-BE49-F238E27FC236}">
              <a16:creationId xmlns:a16="http://schemas.microsoft.com/office/drawing/2014/main" xmlns="" id="{3DC62ED6-77B5-4E27-BF63-145966483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5515535" y="31828067"/>
          <a:ext cx="1003477" cy="32914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30</xdr:row>
      <xdr:rowOff>57150</xdr:rowOff>
    </xdr:from>
    <xdr:to>
      <xdr:col>8</xdr:col>
      <xdr:colOff>1041576</xdr:colOff>
      <xdr:row>30</xdr:row>
      <xdr:rowOff>410373</xdr:rowOff>
    </xdr:to>
    <xdr:pic>
      <xdr:nvPicPr>
        <xdr:cNvPr id="93" name="Picture 92" descr="?Cod=659416-92TIC-9769&amp;Dim=S&amp;Str=1&amp;DS=1&amp;FB=Z">
          <a:extLst>
            <a:ext uri="{FF2B5EF4-FFF2-40B4-BE49-F238E27FC236}">
              <a16:creationId xmlns:a16="http://schemas.microsoft.com/office/drawing/2014/main" xmlns="" id="{BDF20011-4B1D-4859-8D74-BA64E02C4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515535" y="33011409"/>
          <a:ext cx="1003476" cy="35322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31</xdr:row>
      <xdr:rowOff>57150</xdr:rowOff>
    </xdr:from>
    <xdr:to>
      <xdr:col>8</xdr:col>
      <xdr:colOff>1041576</xdr:colOff>
      <xdr:row>31</xdr:row>
      <xdr:rowOff>410373</xdr:rowOff>
    </xdr:to>
    <xdr:pic>
      <xdr:nvPicPr>
        <xdr:cNvPr id="94" name="Picture 93" descr="?Cod=659416-92TIC-9769&amp;Dim=S&amp;Str=1&amp;DS=1&amp;FB=Z">
          <a:extLst>
            <a:ext uri="{FF2B5EF4-FFF2-40B4-BE49-F238E27FC236}">
              <a16:creationId xmlns:a16="http://schemas.microsoft.com/office/drawing/2014/main" xmlns="" id="{859606AE-332B-45B1-A996-E7C4C0CEA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515535" y="34194750"/>
          <a:ext cx="1003476" cy="35322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32</xdr:row>
      <xdr:rowOff>57150</xdr:rowOff>
    </xdr:from>
    <xdr:to>
      <xdr:col>8</xdr:col>
      <xdr:colOff>1041576</xdr:colOff>
      <xdr:row>32</xdr:row>
      <xdr:rowOff>410373</xdr:rowOff>
    </xdr:to>
    <xdr:pic>
      <xdr:nvPicPr>
        <xdr:cNvPr id="98" name="Picture 97" descr="?Cod=659416-92TIC-9769&amp;Dim=S&amp;Str=1&amp;DS=1&amp;FB=Z">
          <a:extLst>
            <a:ext uri="{FF2B5EF4-FFF2-40B4-BE49-F238E27FC236}">
              <a16:creationId xmlns:a16="http://schemas.microsoft.com/office/drawing/2014/main" xmlns="" id="{805849B8-CC54-4AC6-830F-5FA60E2DD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515535" y="35378091"/>
          <a:ext cx="1003476" cy="35322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33</xdr:row>
      <xdr:rowOff>57150</xdr:rowOff>
    </xdr:from>
    <xdr:to>
      <xdr:col>8</xdr:col>
      <xdr:colOff>1041576</xdr:colOff>
      <xdr:row>33</xdr:row>
      <xdr:rowOff>410373</xdr:rowOff>
    </xdr:to>
    <xdr:pic>
      <xdr:nvPicPr>
        <xdr:cNvPr id="102" name="Picture 101" descr="?Cod=659416-92TIC-9769&amp;Dim=S&amp;Str=1&amp;DS=1&amp;FB=Z">
          <a:extLst>
            <a:ext uri="{FF2B5EF4-FFF2-40B4-BE49-F238E27FC236}">
              <a16:creationId xmlns:a16="http://schemas.microsoft.com/office/drawing/2014/main" xmlns="" id="{836FF0CB-3FB7-4CE6-ACBF-3E77FB51F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515535" y="36561432"/>
          <a:ext cx="1003476" cy="35322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34</xdr:row>
      <xdr:rowOff>57150</xdr:rowOff>
    </xdr:from>
    <xdr:to>
      <xdr:col>8</xdr:col>
      <xdr:colOff>1041576</xdr:colOff>
      <xdr:row>34</xdr:row>
      <xdr:rowOff>410373</xdr:rowOff>
    </xdr:to>
    <xdr:pic>
      <xdr:nvPicPr>
        <xdr:cNvPr id="106" name="Picture 105" descr="?Cod=659416-92TIC-9769&amp;Dim=S&amp;Str=1&amp;DS=1&amp;FB=Z">
          <a:extLst>
            <a:ext uri="{FF2B5EF4-FFF2-40B4-BE49-F238E27FC236}">
              <a16:creationId xmlns:a16="http://schemas.microsoft.com/office/drawing/2014/main" xmlns="" id="{7BDC0FB7-5486-42CE-97B4-884875BEF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515535" y="37744774"/>
          <a:ext cx="1003476" cy="35322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35</xdr:row>
      <xdr:rowOff>57150</xdr:rowOff>
    </xdr:from>
    <xdr:to>
      <xdr:col>8</xdr:col>
      <xdr:colOff>1041576</xdr:colOff>
      <xdr:row>35</xdr:row>
      <xdr:rowOff>410373</xdr:rowOff>
    </xdr:to>
    <xdr:pic>
      <xdr:nvPicPr>
        <xdr:cNvPr id="109" name="Picture 108" descr="?Cod=659416-92TIC-9769&amp;Dim=S&amp;Str=1&amp;DS=1&amp;FB=Z">
          <a:extLst>
            <a:ext uri="{FF2B5EF4-FFF2-40B4-BE49-F238E27FC236}">
              <a16:creationId xmlns:a16="http://schemas.microsoft.com/office/drawing/2014/main" xmlns="" id="{AEEC971A-0E44-4B0D-943F-A7F41308A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5515535" y="38928115"/>
          <a:ext cx="1003476" cy="35322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36</xdr:row>
      <xdr:rowOff>57150</xdr:rowOff>
    </xdr:from>
    <xdr:to>
      <xdr:col>8</xdr:col>
      <xdr:colOff>1041577</xdr:colOff>
      <xdr:row>36</xdr:row>
      <xdr:rowOff>362206</xdr:rowOff>
    </xdr:to>
    <xdr:pic>
      <xdr:nvPicPr>
        <xdr:cNvPr id="207" name="Picture 206" descr="?Cod=771105-BTTAN-1000&amp;Dim=S&amp;Str=1&amp;DS=1&amp;FB=Z">
          <a:extLst>
            <a:ext uri="{FF2B5EF4-FFF2-40B4-BE49-F238E27FC236}">
              <a16:creationId xmlns:a16="http://schemas.microsoft.com/office/drawing/2014/main" xmlns="" id="{718E9718-5B8C-434F-B0ED-35200FC46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515535" y="40111456"/>
          <a:ext cx="1003477" cy="30505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37</xdr:row>
      <xdr:rowOff>57150</xdr:rowOff>
    </xdr:from>
    <xdr:to>
      <xdr:col>8</xdr:col>
      <xdr:colOff>1041577</xdr:colOff>
      <xdr:row>37</xdr:row>
      <xdr:rowOff>362206</xdr:rowOff>
    </xdr:to>
    <xdr:pic>
      <xdr:nvPicPr>
        <xdr:cNvPr id="208" name="Picture 207" descr="?Cod=771105-BTTAN-1000&amp;Dim=S&amp;Str=1&amp;DS=1&amp;FB=Z">
          <a:extLst>
            <a:ext uri="{FF2B5EF4-FFF2-40B4-BE49-F238E27FC236}">
              <a16:creationId xmlns:a16="http://schemas.microsoft.com/office/drawing/2014/main" xmlns="" id="{15222CE9-5FAB-4A0D-805A-01C738898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515535" y="41294797"/>
          <a:ext cx="1003477" cy="30505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38</xdr:row>
      <xdr:rowOff>57150</xdr:rowOff>
    </xdr:from>
    <xdr:to>
      <xdr:col>8</xdr:col>
      <xdr:colOff>1041577</xdr:colOff>
      <xdr:row>38</xdr:row>
      <xdr:rowOff>362206</xdr:rowOff>
    </xdr:to>
    <xdr:pic>
      <xdr:nvPicPr>
        <xdr:cNvPr id="209" name="Picture 208" descr="?Cod=771105-BTTAN-1000&amp;Dim=S&amp;Str=1&amp;DS=1&amp;FB=Z">
          <a:extLst>
            <a:ext uri="{FF2B5EF4-FFF2-40B4-BE49-F238E27FC236}">
              <a16:creationId xmlns:a16="http://schemas.microsoft.com/office/drawing/2014/main" xmlns="" id="{E263D3E1-1ECB-440E-84D9-6BF362EEC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515535" y="42478138"/>
          <a:ext cx="1003477" cy="30505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39</xdr:row>
      <xdr:rowOff>57150</xdr:rowOff>
    </xdr:from>
    <xdr:to>
      <xdr:col>8</xdr:col>
      <xdr:colOff>1041577</xdr:colOff>
      <xdr:row>39</xdr:row>
      <xdr:rowOff>362206</xdr:rowOff>
    </xdr:to>
    <xdr:pic>
      <xdr:nvPicPr>
        <xdr:cNvPr id="210" name="Picture 209" descr="?Cod=771105-BTTAN-1000&amp;Dim=S&amp;Str=1&amp;DS=1&amp;FB=Z">
          <a:extLst>
            <a:ext uri="{FF2B5EF4-FFF2-40B4-BE49-F238E27FC236}">
              <a16:creationId xmlns:a16="http://schemas.microsoft.com/office/drawing/2014/main" xmlns="" id="{635D996C-2AC0-4F92-A3D6-C6E3DB0FA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515535" y="43661479"/>
          <a:ext cx="1003477" cy="30505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40</xdr:row>
      <xdr:rowOff>57150</xdr:rowOff>
    </xdr:from>
    <xdr:to>
      <xdr:col>8</xdr:col>
      <xdr:colOff>1041577</xdr:colOff>
      <xdr:row>40</xdr:row>
      <xdr:rowOff>362206</xdr:rowOff>
    </xdr:to>
    <xdr:pic>
      <xdr:nvPicPr>
        <xdr:cNvPr id="211" name="Picture 210" descr="?Cod=771105-BTTAN-1000&amp;Dim=S&amp;Str=1&amp;DS=1&amp;FB=Z">
          <a:extLst>
            <a:ext uri="{FF2B5EF4-FFF2-40B4-BE49-F238E27FC236}">
              <a16:creationId xmlns:a16="http://schemas.microsoft.com/office/drawing/2014/main" xmlns="" id="{00388FF0-A009-435D-9085-26A6D553F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515535" y="44844821"/>
          <a:ext cx="1003477" cy="30505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41</xdr:row>
      <xdr:rowOff>57150</xdr:rowOff>
    </xdr:from>
    <xdr:to>
      <xdr:col>8</xdr:col>
      <xdr:colOff>1041577</xdr:colOff>
      <xdr:row>41</xdr:row>
      <xdr:rowOff>362206</xdr:rowOff>
    </xdr:to>
    <xdr:pic>
      <xdr:nvPicPr>
        <xdr:cNvPr id="212" name="Picture 211" descr="?Cod=771105-BTTAN-1000&amp;Dim=S&amp;Str=1&amp;DS=1&amp;FB=Z">
          <a:extLst>
            <a:ext uri="{FF2B5EF4-FFF2-40B4-BE49-F238E27FC236}">
              <a16:creationId xmlns:a16="http://schemas.microsoft.com/office/drawing/2014/main" xmlns="" id="{0419EF28-E44D-4EC7-ACB8-5C8DEA88E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515535" y="46028162"/>
          <a:ext cx="1003477" cy="30505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42</xdr:row>
      <xdr:rowOff>57149</xdr:rowOff>
    </xdr:from>
    <xdr:to>
      <xdr:col>8</xdr:col>
      <xdr:colOff>1041576</xdr:colOff>
      <xdr:row>42</xdr:row>
      <xdr:rowOff>314040</xdr:rowOff>
    </xdr:to>
    <xdr:pic>
      <xdr:nvPicPr>
        <xdr:cNvPr id="273" name="Picture 272" descr="?Cod=835805-BNC80-1000&amp;Dim=S&amp;Str=1&amp;DS=1&amp;FB=Z">
          <a:extLst>
            <a:ext uri="{FF2B5EF4-FFF2-40B4-BE49-F238E27FC236}">
              <a16:creationId xmlns:a16="http://schemas.microsoft.com/office/drawing/2014/main" xmlns="" id="{9FE45D38-3A6F-49AD-B686-783D2004D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515535" y="47211502"/>
          <a:ext cx="1003476" cy="25689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43</xdr:row>
      <xdr:rowOff>57149</xdr:rowOff>
    </xdr:from>
    <xdr:to>
      <xdr:col>8</xdr:col>
      <xdr:colOff>1041576</xdr:colOff>
      <xdr:row>43</xdr:row>
      <xdr:rowOff>314040</xdr:rowOff>
    </xdr:to>
    <xdr:pic>
      <xdr:nvPicPr>
        <xdr:cNvPr id="274" name="Picture 273" descr="?Cod=835805-BNC80-1000&amp;Dim=S&amp;Str=1&amp;DS=1&amp;FB=Z">
          <a:extLst>
            <a:ext uri="{FF2B5EF4-FFF2-40B4-BE49-F238E27FC236}">
              <a16:creationId xmlns:a16="http://schemas.microsoft.com/office/drawing/2014/main" xmlns="" id="{D5215A78-9A12-400F-A129-A468BA854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515535" y="48394843"/>
          <a:ext cx="1003476" cy="25689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44</xdr:row>
      <xdr:rowOff>57149</xdr:rowOff>
    </xdr:from>
    <xdr:to>
      <xdr:col>8</xdr:col>
      <xdr:colOff>1041576</xdr:colOff>
      <xdr:row>44</xdr:row>
      <xdr:rowOff>314040</xdr:rowOff>
    </xdr:to>
    <xdr:pic>
      <xdr:nvPicPr>
        <xdr:cNvPr id="278" name="Picture 277" descr="?Cod=835805-BNC80-1000&amp;Dim=S&amp;Str=1&amp;DS=1&amp;FB=Z">
          <a:extLst>
            <a:ext uri="{FF2B5EF4-FFF2-40B4-BE49-F238E27FC236}">
              <a16:creationId xmlns:a16="http://schemas.microsoft.com/office/drawing/2014/main" xmlns="" id="{0BC12CBC-A010-4CDD-8871-B8C48565C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515535" y="49578184"/>
          <a:ext cx="1003476" cy="25689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45</xdr:row>
      <xdr:rowOff>57149</xdr:rowOff>
    </xdr:from>
    <xdr:to>
      <xdr:col>8</xdr:col>
      <xdr:colOff>1041576</xdr:colOff>
      <xdr:row>45</xdr:row>
      <xdr:rowOff>314040</xdr:rowOff>
    </xdr:to>
    <xdr:pic>
      <xdr:nvPicPr>
        <xdr:cNvPr id="280" name="Picture 279" descr="?Cod=835805-BNC80-1000&amp;Dim=S&amp;Str=1&amp;DS=1&amp;FB=Z">
          <a:extLst>
            <a:ext uri="{FF2B5EF4-FFF2-40B4-BE49-F238E27FC236}">
              <a16:creationId xmlns:a16="http://schemas.microsoft.com/office/drawing/2014/main" xmlns="" id="{EAC4FFD8-2C80-4DF3-8925-1D5EDDF0A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515535" y="50761525"/>
          <a:ext cx="1003476" cy="25689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46</xdr:row>
      <xdr:rowOff>57149</xdr:rowOff>
    </xdr:from>
    <xdr:to>
      <xdr:col>8</xdr:col>
      <xdr:colOff>1041576</xdr:colOff>
      <xdr:row>46</xdr:row>
      <xdr:rowOff>314040</xdr:rowOff>
    </xdr:to>
    <xdr:pic>
      <xdr:nvPicPr>
        <xdr:cNvPr id="284" name="Picture 283" descr="?Cod=835805-BNC80-1000&amp;Dim=S&amp;Str=1&amp;DS=1&amp;FB=Z">
          <a:extLst>
            <a:ext uri="{FF2B5EF4-FFF2-40B4-BE49-F238E27FC236}">
              <a16:creationId xmlns:a16="http://schemas.microsoft.com/office/drawing/2014/main" xmlns="" id="{2A606DAA-9190-4D10-AA9F-F83929BC2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5515535" y="51944867"/>
          <a:ext cx="1003476" cy="256891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47</xdr:row>
      <xdr:rowOff>57150</xdr:rowOff>
    </xdr:from>
    <xdr:to>
      <xdr:col>8</xdr:col>
      <xdr:colOff>1041578</xdr:colOff>
      <xdr:row>47</xdr:row>
      <xdr:rowOff>322067</xdr:rowOff>
    </xdr:to>
    <xdr:pic>
      <xdr:nvPicPr>
        <xdr:cNvPr id="289" name="Picture 288" descr="?Cod=835805-BNC80-6207&amp;Dim=S&amp;Str=1&amp;DS=1&amp;FB=Z">
          <a:extLst>
            <a:ext uri="{FF2B5EF4-FFF2-40B4-BE49-F238E27FC236}">
              <a16:creationId xmlns:a16="http://schemas.microsoft.com/office/drawing/2014/main" xmlns="" id="{5CE9A6C1-B761-4AEF-AC1C-06AA9ADDE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53128209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48</xdr:row>
      <xdr:rowOff>57150</xdr:rowOff>
    </xdr:from>
    <xdr:to>
      <xdr:col>8</xdr:col>
      <xdr:colOff>1041578</xdr:colOff>
      <xdr:row>48</xdr:row>
      <xdr:rowOff>322067</xdr:rowOff>
    </xdr:to>
    <xdr:pic>
      <xdr:nvPicPr>
        <xdr:cNvPr id="293" name="Picture 292" descr="?Cod=835805-BNC80-6207&amp;Dim=S&amp;Str=1&amp;DS=1&amp;FB=Z">
          <a:extLst>
            <a:ext uri="{FF2B5EF4-FFF2-40B4-BE49-F238E27FC236}">
              <a16:creationId xmlns:a16="http://schemas.microsoft.com/office/drawing/2014/main" xmlns="" id="{B25DD28D-3E74-4CBA-BC07-C3529ADAF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54311550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49</xdr:row>
      <xdr:rowOff>57150</xdr:rowOff>
    </xdr:from>
    <xdr:to>
      <xdr:col>8</xdr:col>
      <xdr:colOff>1041578</xdr:colOff>
      <xdr:row>49</xdr:row>
      <xdr:rowOff>322067</xdr:rowOff>
    </xdr:to>
    <xdr:pic>
      <xdr:nvPicPr>
        <xdr:cNvPr id="294" name="Picture 293" descr="?Cod=835805-BNC80-6207&amp;Dim=S&amp;Str=1&amp;DS=1&amp;FB=Z">
          <a:extLst>
            <a:ext uri="{FF2B5EF4-FFF2-40B4-BE49-F238E27FC236}">
              <a16:creationId xmlns:a16="http://schemas.microsoft.com/office/drawing/2014/main" xmlns="" id="{3B89BAA7-B870-48D0-952A-3ECE63C5B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55494891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50</xdr:row>
      <xdr:rowOff>57150</xdr:rowOff>
    </xdr:from>
    <xdr:to>
      <xdr:col>8</xdr:col>
      <xdr:colOff>1041578</xdr:colOff>
      <xdr:row>50</xdr:row>
      <xdr:rowOff>322067</xdr:rowOff>
    </xdr:to>
    <xdr:pic>
      <xdr:nvPicPr>
        <xdr:cNvPr id="298" name="Picture 297" descr="?Cod=835805-BNC80-6207&amp;Dim=S&amp;Str=1&amp;DS=1&amp;FB=Z">
          <a:extLst>
            <a:ext uri="{FF2B5EF4-FFF2-40B4-BE49-F238E27FC236}">
              <a16:creationId xmlns:a16="http://schemas.microsoft.com/office/drawing/2014/main" xmlns="" id="{93E7EC1D-DD82-4732-9B17-DBBBAB4D2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56678232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51</xdr:row>
      <xdr:rowOff>57150</xdr:rowOff>
    </xdr:from>
    <xdr:to>
      <xdr:col>8</xdr:col>
      <xdr:colOff>1041578</xdr:colOff>
      <xdr:row>51</xdr:row>
      <xdr:rowOff>322067</xdr:rowOff>
    </xdr:to>
    <xdr:pic>
      <xdr:nvPicPr>
        <xdr:cNvPr id="302" name="Picture 301" descr="?Cod=835805-BNC80-6207&amp;Dim=S&amp;Str=1&amp;DS=1&amp;FB=Z">
          <a:extLst>
            <a:ext uri="{FF2B5EF4-FFF2-40B4-BE49-F238E27FC236}">
              <a16:creationId xmlns:a16="http://schemas.microsoft.com/office/drawing/2014/main" xmlns="" id="{D29548DC-07DE-4E56-9029-0C5E59B35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57861574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52</xdr:row>
      <xdr:rowOff>57150</xdr:rowOff>
    </xdr:from>
    <xdr:to>
      <xdr:col>8</xdr:col>
      <xdr:colOff>1041578</xdr:colOff>
      <xdr:row>52</xdr:row>
      <xdr:rowOff>322067</xdr:rowOff>
    </xdr:to>
    <xdr:pic>
      <xdr:nvPicPr>
        <xdr:cNvPr id="306" name="Picture 305" descr="?Cod=835805-BNC80-6207&amp;Dim=S&amp;Str=1&amp;DS=1&amp;FB=Z">
          <a:extLst>
            <a:ext uri="{FF2B5EF4-FFF2-40B4-BE49-F238E27FC236}">
              <a16:creationId xmlns:a16="http://schemas.microsoft.com/office/drawing/2014/main" xmlns="" id="{64DDE10D-E836-441B-9DB6-3FFF8B108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59044915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53</xdr:row>
      <xdr:rowOff>57150</xdr:rowOff>
    </xdr:from>
    <xdr:to>
      <xdr:col>8</xdr:col>
      <xdr:colOff>1041578</xdr:colOff>
      <xdr:row>53</xdr:row>
      <xdr:rowOff>322067</xdr:rowOff>
    </xdr:to>
    <xdr:pic>
      <xdr:nvPicPr>
        <xdr:cNvPr id="310" name="Picture 309" descr="?Cod=835805-BNC80-6207&amp;Dim=S&amp;Str=1&amp;DS=1&amp;FB=Z">
          <a:extLst>
            <a:ext uri="{FF2B5EF4-FFF2-40B4-BE49-F238E27FC236}">
              <a16:creationId xmlns:a16="http://schemas.microsoft.com/office/drawing/2014/main" xmlns="" id="{8AED5433-A6F3-4D23-80D1-00A994182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60228256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54</xdr:row>
      <xdr:rowOff>57150</xdr:rowOff>
    </xdr:from>
    <xdr:to>
      <xdr:col>8</xdr:col>
      <xdr:colOff>1041578</xdr:colOff>
      <xdr:row>54</xdr:row>
      <xdr:rowOff>322067</xdr:rowOff>
    </xdr:to>
    <xdr:pic>
      <xdr:nvPicPr>
        <xdr:cNvPr id="314" name="Picture 313" descr="?Cod=835805-BNC80-6207&amp;Dim=S&amp;Str=1&amp;DS=1&amp;FB=Z">
          <a:extLst>
            <a:ext uri="{FF2B5EF4-FFF2-40B4-BE49-F238E27FC236}">
              <a16:creationId xmlns:a16="http://schemas.microsoft.com/office/drawing/2014/main" xmlns="" id="{EB754DD9-418E-48DC-99FC-D45631B6C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61411597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55</xdr:row>
      <xdr:rowOff>57150</xdr:rowOff>
    </xdr:from>
    <xdr:to>
      <xdr:col>8</xdr:col>
      <xdr:colOff>1041578</xdr:colOff>
      <xdr:row>55</xdr:row>
      <xdr:rowOff>322067</xdr:rowOff>
    </xdr:to>
    <xdr:pic>
      <xdr:nvPicPr>
        <xdr:cNvPr id="319" name="Picture 318" descr="?Cod=835805-BNC80-6207&amp;Dim=S&amp;Str=1&amp;DS=1&amp;FB=Z">
          <a:extLst>
            <a:ext uri="{FF2B5EF4-FFF2-40B4-BE49-F238E27FC236}">
              <a16:creationId xmlns:a16="http://schemas.microsoft.com/office/drawing/2014/main" xmlns="" id="{3C02BC63-5296-4766-9D07-7F29DDE5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5515535" y="62594938"/>
          <a:ext cx="1003478" cy="26491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56</xdr:row>
      <xdr:rowOff>57150</xdr:rowOff>
    </xdr:from>
    <xdr:to>
      <xdr:col>8</xdr:col>
      <xdr:colOff>1041576</xdr:colOff>
      <xdr:row>56</xdr:row>
      <xdr:rowOff>1060626</xdr:rowOff>
    </xdr:to>
    <xdr:pic>
      <xdr:nvPicPr>
        <xdr:cNvPr id="325" name="Picture 324" descr="?Cod=827860-AADP3-1000&amp;Dim=S&amp;Str=1&amp;DS=1&amp;FB=Z">
          <a:extLst>
            <a:ext uri="{FF2B5EF4-FFF2-40B4-BE49-F238E27FC236}">
              <a16:creationId xmlns:a16="http://schemas.microsoft.com/office/drawing/2014/main" xmlns="" id="{07D66FF6-9800-459F-9564-6DBB7E131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515535" y="63778279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57</xdr:row>
      <xdr:rowOff>57150</xdr:rowOff>
    </xdr:from>
    <xdr:to>
      <xdr:col>8</xdr:col>
      <xdr:colOff>1041576</xdr:colOff>
      <xdr:row>57</xdr:row>
      <xdr:rowOff>1060626</xdr:rowOff>
    </xdr:to>
    <xdr:pic>
      <xdr:nvPicPr>
        <xdr:cNvPr id="326" name="Picture 325" descr="?Cod=827860-AADP3-1000&amp;Dim=S&amp;Str=1&amp;DS=1&amp;FB=Z">
          <a:extLst>
            <a:ext uri="{FF2B5EF4-FFF2-40B4-BE49-F238E27FC236}">
              <a16:creationId xmlns:a16="http://schemas.microsoft.com/office/drawing/2014/main" xmlns="" id="{53DF58F6-B9A4-4D49-BDBB-A3EBECA25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515535" y="64961621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58</xdr:row>
      <xdr:rowOff>57150</xdr:rowOff>
    </xdr:from>
    <xdr:to>
      <xdr:col>8</xdr:col>
      <xdr:colOff>1041576</xdr:colOff>
      <xdr:row>58</xdr:row>
      <xdr:rowOff>1060626</xdr:rowOff>
    </xdr:to>
    <xdr:pic>
      <xdr:nvPicPr>
        <xdr:cNvPr id="329" name="Picture 328" descr="?Cod=827860-AADP3-1000&amp;Dim=S&amp;Str=1&amp;DS=1&amp;FB=Z">
          <a:extLst>
            <a:ext uri="{FF2B5EF4-FFF2-40B4-BE49-F238E27FC236}">
              <a16:creationId xmlns:a16="http://schemas.microsoft.com/office/drawing/2014/main" xmlns="" id="{A8DA198A-D73C-43DF-9BDE-C1926A60D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515535" y="66144962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59</xdr:row>
      <xdr:rowOff>57150</xdr:rowOff>
    </xdr:from>
    <xdr:to>
      <xdr:col>8</xdr:col>
      <xdr:colOff>1041576</xdr:colOff>
      <xdr:row>59</xdr:row>
      <xdr:rowOff>1060626</xdr:rowOff>
    </xdr:to>
    <xdr:pic>
      <xdr:nvPicPr>
        <xdr:cNvPr id="330" name="Picture 329" descr="?Cod=827860-AADP3-1000&amp;Dim=S&amp;Str=1&amp;DS=1&amp;FB=Z">
          <a:extLst>
            <a:ext uri="{FF2B5EF4-FFF2-40B4-BE49-F238E27FC236}">
              <a16:creationId xmlns:a16="http://schemas.microsoft.com/office/drawing/2014/main" xmlns="" id="{A4BD50D4-CE58-493C-9AB1-9F38B17D1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515535" y="67328303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60</xdr:row>
      <xdr:rowOff>57150</xdr:rowOff>
    </xdr:from>
    <xdr:to>
      <xdr:col>8</xdr:col>
      <xdr:colOff>1041576</xdr:colOff>
      <xdr:row>60</xdr:row>
      <xdr:rowOff>1060626</xdr:rowOff>
    </xdr:to>
    <xdr:pic>
      <xdr:nvPicPr>
        <xdr:cNvPr id="331" name="Picture 330" descr="?Cod=827860-AADP3-1000&amp;Dim=S&amp;Str=1&amp;DS=1&amp;FB=Z">
          <a:extLst>
            <a:ext uri="{FF2B5EF4-FFF2-40B4-BE49-F238E27FC236}">
              <a16:creationId xmlns:a16="http://schemas.microsoft.com/office/drawing/2014/main" xmlns="" id="{87C69793-E48D-48C6-A0A9-B6E8F6216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515535" y="68511644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61</xdr:row>
      <xdr:rowOff>57150</xdr:rowOff>
    </xdr:from>
    <xdr:to>
      <xdr:col>8</xdr:col>
      <xdr:colOff>1041576</xdr:colOff>
      <xdr:row>61</xdr:row>
      <xdr:rowOff>1060626</xdr:rowOff>
    </xdr:to>
    <xdr:pic>
      <xdr:nvPicPr>
        <xdr:cNvPr id="333" name="Picture 332" descr="?Cod=827860-AADP3-1000&amp;Dim=S&amp;Str=1&amp;DS=1&amp;FB=Z">
          <a:extLst>
            <a:ext uri="{FF2B5EF4-FFF2-40B4-BE49-F238E27FC236}">
              <a16:creationId xmlns:a16="http://schemas.microsoft.com/office/drawing/2014/main" xmlns="" id="{BAFFF803-5396-4C8D-B7B2-3E6C63468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5515535" y="69694985"/>
          <a:ext cx="1003476" cy="1003476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62</xdr:row>
      <xdr:rowOff>57149</xdr:rowOff>
    </xdr:from>
    <xdr:to>
      <xdr:col>8</xdr:col>
      <xdr:colOff>1041576</xdr:colOff>
      <xdr:row>62</xdr:row>
      <xdr:rowOff>546846</xdr:rowOff>
    </xdr:to>
    <xdr:pic>
      <xdr:nvPicPr>
        <xdr:cNvPr id="801" name="Picture 800" descr="?Cod=838883-AAE50-9558&amp;Dim=S&amp;Str=1&amp;DS=1&amp;FB=Z">
          <a:extLst>
            <a:ext uri="{FF2B5EF4-FFF2-40B4-BE49-F238E27FC236}">
              <a16:creationId xmlns:a16="http://schemas.microsoft.com/office/drawing/2014/main" xmlns="" id="{733518AB-6CA2-4CE4-98AB-B211BBAA5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515535" y="70878325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63</xdr:row>
      <xdr:rowOff>57149</xdr:rowOff>
    </xdr:from>
    <xdr:to>
      <xdr:col>8</xdr:col>
      <xdr:colOff>1041576</xdr:colOff>
      <xdr:row>63</xdr:row>
      <xdr:rowOff>546846</xdr:rowOff>
    </xdr:to>
    <xdr:pic>
      <xdr:nvPicPr>
        <xdr:cNvPr id="802" name="Picture 801" descr="?Cod=838883-AAE50-9558&amp;Dim=S&amp;Str=1&amp;DS=1&amp;FB=Z">
          <a:extLst>
            <a:ext uri="{FF2B5EF4-FFF2-40B4-BE49-F238E27FC236}">
              <a16:creationId xmlns:a16="http://schemas.microsoft.com/office/drawing/2014/main" xmlns="" id="{D81F7B99-BFED-474B-BCF3-776B57E97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515535" y="72061667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64</xdr:row>
      <xdr:rowOff>57149</xdr:rowOff>
    </xdr:from>
    <xdr:to>
      <xdr:col>8</xdr:col>
      <xdr:colOff>1041576</xdr:colOff>
      <xdr:row>64</xdr:row>
      <xdr:rowOff>546846</xdr:rowOff>
    </xdr:to>
    <xdr:pic>
      <xdr:nvPicPr>
        <xdr:cNvPr id="803" name="Picture 802" descr="?Cod=838883-AAE50-9558&amp;Dim=S&amp;Str=1&amp;DS=1&amp;FB=Z">
          <a:extLst>
            <a:ext uri="{FF2B5EF4-FFF2-40B4-BE49-F238E27FC236}">
              <a16:creationId xmlns:a16="http://schemas.microsoft.com/office/drawing/2014/main" xmlns="" id="{D5C17D06-D11C-4305-857B-38578B6DE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515535" y="73245008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65</xdr:row>
      <xdr:rowOff>57149</xdr:rowOff>
    </xdr:from>
    <xdr:to>
      <xdr:col>8</xdr:col>
      <xdr:colOff>1041576</xdr:colOff>
      <xdr:row>65</xdr:row>
      <xdr:rowOff>546846</xdr:rowOff>
    </xdr:to>
    <xdr:pic>
      <xdr:nvPicPr>
        <xdr:cNvPr id="804" name="Picture 803" descr="?Cod=838883-AAE50-9558&amp;Dim=S&amp;Str=1&amp;DS=1&amp;FB=Z">
          <a:extLst>
            <a:ext uri="{FF2B5EF4-FFF2-40B4-BE49-F238E27FC236}">
              <a16:creationId xmlns:a16="http://schemas.microsoft.com/office/drawing/2014/main" xmlns="" id="{496CE1BA-5F54-4D00-9A4E-11FB4A2F6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515535" y="74428349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66</xdr:row>
      <xdr:rowOff>57149</xdr:rowOff>
    </xdr:from>
    <xdr:to>
      <xdr:col>8</xdr:col>
      <xdr:colOff>1041576</xdr:colOff>
      <xdr:row>66</xdr:row>
      <xdr:rowOff>546846</xdr:rowOff>
    </xdr:to>
    <xdr:pic>
      <xdr:nvPicPr>
        <xdr:cNvPr id="805" name="Picture 804" descr="?Cod=838883-AAE50-9558&amp;Dim=S&amp;Str=1&amp;DS=1&amp;FB=Z">
          <a:extLst>
            <a:ext uri="{FF2B5EF4-FFF2-40B4-BE49-F238E27FC236}">
              <a16:creationId xmlns:a16="http://schemas.microsoft.com/office/drawing/2014/main" xmlns="" id="{D55D81A0-D407-4769-B9D0-1F6C1E8E6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515535" y="75611690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67</xdr:row>
      <xdr:rowOff>57149</xdr:rowOff>
    </xdr:from>
    <xdr:to>
      <xdr:col>8</xdr:col>
      <xdr:colOff>1041576</xdr:colOff>
      <xdr:row>67</xdr:row>
      <xdr:rowOff>546846</xdr:rowOff>
    </xdr:to>
    <xdr:pic>
      <xdr:nvPicPr>
        <xdr:cNvPr id="806" name="Picture 805" descr="?Cod=838883-AAE50-9558&amp;Dim=S&amp;Str=1&amp;DS=1&amp;FB=Z">
          <a:extLst>
            <a:ext uri="{FF2B5EF4-FFF2-40B4-BE49-F238E27FC236}">
              <a16:creationId xmlns:a16="http://schemas.microsoft.com/office/drawing/2014/main" xmlns="" id="{34BF9306-5E02-448A-A877-0CCAFEA3C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515535" y="76795031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68</xdr:row>
      <xdr:rowOff>57150</xdr:rowOff>
    </xdr:from>
    <xdr:to>
      <xdr:col>8</xdr:col>
      <xdr:colOff>1041577</xdr:colOff>
      <xdr:row>68</xdr:row>
      <xdr:rowOff>482623</xdr:rowOff>
    </xdr:to>
    <xdr:pic>
      <xdr:nvPicPr>
        <xdr:cNvPr id="970" name="Picture 969" descr="?Cod=787476-AADHW-9573&amp;Dim=S&amp;Str=1&amp;DS=1&amp;FB=Z">
          <a:extLst>
            <a:ext uri="{FF2B5EF4-FFF2-40B4-BE49-F238E27FC236}">
              <a16:creationId xmlns:a16="http://schemas.microsoft.com/office/drawing/2014/main" xmlns="" id="{F498EF96-5A0E-47BD-9145-F5BC8C996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515535" y="77978374"/>
          <a:ext cx="1003477" cy="42547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69</xdr:row>
      <xdr:rowOff>57150</xdr:rowOff>
    </xdr:from>
    <xdr:to>
      <xdr:col>8</xdr:col>
      <xdr:colOff>1041577</xdr:colOff>
      <xdr:row>69</xdr:row>
      <xdr:rowOff>482623</xdr:rowOff>
    </xdr:to>
    <xdr:pic>
      <xdr:nvPicPr>
        <xdr:cNvPr id="971" name="Picture 970" descr="?Cod=787476-AADHW-9573&amp;Dim=S&amp;Str=1&amp;DS=1&amp;FB=Z">
          <a:extLst>
            <a:ext uri="{FF2B5EF4-FFF2-40B4-BE49-F238E27FC236}">
              <a16:creationId xmlns:a16="http://schemas.microsoft.com/office/drawing/2014/main" xmlns="" id="{E5066789-C7B4-439B-BCEC-94FE16AD6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515535" y="79161715"/>
          <a:ext cx="1003477" cy="42547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70</xdr:row>
      <xdr:rowOff>57150</xdr:rowOff>
    </xdr:from>
    <xdr:to>
      <xdr:col>8</xdr:col>
      <xdr:colOff>1041577</xdr:colOff>
      <xdr:row>70</xdr:row>
      <xdr:rowOff>482623</xdr:rowOff>
    </xdr:to>
    <xdr:pic>
      <xdr:nvPicPr>
        <xdr:cNvPr id="972" name="Picture 971" descr="?Cod=787476-AADHW-9573&amp;Dim=S&amp;Str=1&amp;DS=1&amp;FB=Z">
          <a:extLst>
            <a:ext uri="{FF2B5EF4-FFF2-40B4-BE49-F238E27FC236}">
              <a16:creationId xmlns:a16="http://schemas.microsoft.com/office/drawing/2014/main" xmlns="" id="{67BF5096-C897-4620-9CE3-30E1B7883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515535" y="80345056"/>
          <a:ext cx="1003477" cy="42547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71</xdr:row>
      <xdr:rowOff>57150</xdr:rowOff>
    </xdr:from>
    <xdr:to>
      <xdr:col>8</xdr:col>
      <xdr:colOff>1041577</xdr:colOff>
      <xdr:row>71</xdr:row>
      <xdr:rowOff>482623</xdr:rowOff>
    </xdr:to>
    <xdr:pic>
      <xdr:nvPicPr>
        <xdr:cNvPr id="973" name="Picture 972" descr="?Cod=787476-AADHW-9573&amp;Dim=S&amp;Str=1&amp;DS=1&amp;FB=Z">
          <a:extLst>
            <a:ext uri="{FF2B5EF4-FFF2-40B4-BE49-F238E27FC236}">
              <a16:creationId xmlns:a16="http://schemas.microsoft.com/office/drawing/2014/main" xmlns="" id="{E7F76AE5-685D-43AB-84B6-D4B5A923D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515535" y="81528397"/>
          <a:ext cx="1003477" cy="42547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72</xdr:row>
      <xdr:rowOff>57150</xdr:rowOff>
    </xdr:from>
    <xdr:to>
      <xdr:col>8</xdr:col>
      <xdr:colOff>1041577</xdr:colOff>
      <xdr:row>72</xdr:row>
      <xdr:rowOff>482623</xdr:rowOff>
    </xdr:to>
    <xdr:pic>
      <xdr:nvPicPr>
        <xdr:cNvPr id="974" name="Picture 973" descr="?Cod=787476-AADHW-9573&amp;Dim=S&amp;Str=1&amp;DS=1&amp;FB=Z">
          <a:extLst>
            <a:ext uri="{FF2B5EF4-FFF2-40B4-BE49-F238E27FC236}">
              <a16:creationId xmlns:a16="http://schemas.microsoft.com/office/drawing/2014/main" xmlns="" id="{64473BAA-8315-4D1D-86D0-7F280BF1F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5515535" y="82711738"/>
          <a:ext cx="1003477" cy="425473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73</xdr:row>
      <xdr:rowOff>57149</xdr:rowOff>
    </xdr:from>
    <xdr:to>
      <xdr:col>8</xdr:col>
      <xdr:colOff>1041576</xdr:colOff>
      <xdr:row>73</xdr:row>
      <xdr:rowOff>546846</xdr:rowOff>
    </xdr:to>
    <xdr:pic>
      <xdr:nvPicPr>
        <xdr:cNvPr id="1267" name="Picture 1266" descr="?Cod=200035-KQWBG-9864&amp;Dim=S&amp;Str=1&amp;DS=1&amp;FB=Z">
          <a:extLst>
            <a:ext uri="{FF2B5EF4-FFF2-40B4-BE49-F238E27FC236}">
              <a16:creationId xmlns:a16="http://schemas.microsoft.com/office/drawing/2014/main" xmlns="" id="{5A87A6BF-BBB0-4958-A6B3-563DA1E78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5515535" y="83895078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74</xdr:row>
      <xdr:rowOff>57149</xdr:rowOff>
    </xdr:from>
    <xdr:to>
      <xdr:col>8</xdr:col>
      <xdr:colOff>1041576</xdr:colOff>
      <xdr:row>74</xdr:row>
      <xdr:rowOff>546846</xdr:rowOff>
    </xdr:to>
    <xdr:pic>
      <xdr:nvPicPr>
        <xdr:cNvPr id="1268" name="Picture 1267" descr="?Cod=200035-KQWBG-9864&amp;Dim=S&amp;Str=1&amp;DS=1&amp;FB=Z">
          <a:extLst>
            <a:ext uri="{FF2B5EF4-FFF2-40B4-BE49-F238E27FC236}">
              <a16:creationId xmlns:a16="http://schemas.microsoft.com/office/drawing/2014/main" xmlns="" id="{862E1010-F2D9-46BB-AF87-FF39EE869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5515535" y="85078420"/>
          <a:ext cx="1003476" cy="489697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75</xdr:row>
      <xdr:rowOff>57149</xdr:rowOff>
    </xdr:from>
    <xdr:to>
      <xdr:col>8</xdr:col>
      <xdr:colOff>1041576</xdr:colOff>
      <xdr:row>75</xdr:row>
      <xdr:rowOff>546846</xdr:rowOff>
    </xdr:to>
    <xdr:pic>
      <xdr:nvPicPr>
        <xdr:cNvPr id="1269" name="Picture 1268" descr="?Cod=200035-KQWBG-9864&amp;Dim=S&amp;Str=1&amp;DS=1&amp;FB=Z">
          <a:extLst>
            <a:ext uri="{FF2B5EF4-FFF2-40B4-BE49-F238E27FC236}">
              <a16:creationId xmlns:a16="http://schemas.microsoft.com/office/drawing/2014/main" xmlns="" id="{E03CF43E-459B-4B33-8983-B25588F6E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5515535" y="86261761"/>
          <a:ext cx="1003476" cy="4896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76"/>
  <sheetViews>
    <sheetView showGridLines="0" tabSelected="1" zoomScale="85" zoomScaleNormal="85" workbookViewId="0">
      <pane ySplit="3" topLeftCell="A4" activePane="bottomLeft" state="frozen"/>
      <selection pane="bottomLeft" activeCell="A3" sqref="A3"/>
    </sheetView>
  </sheetViews>
  <sheetFormatPr defaultColWidth="9.140625" defaultRowHeight="12.75" outlineLevelCol="1"/>
  <cols>
    <col min="1" max="1" width="9.140625" style="7" customWidth="1"/>
    <col min="2" max="2" width="12.7109375" style="7" customWidth="1"/>
    <col min="3" max="3" width="12.28515625" style="7" customWidth="1"/>
    <col min="4" max="8" width="9.140625" style="7"/>
    <col min="9" max="9" width="15.85546875" style="7" customWidth="1"/>
    <col min="10" max="10" width="9.140625" style="1"/>
    <col min="11" max="13" width="0" style="7" hidden="1" customWidth="1" outlineLevel="1"/>
    <col min="14" max="14" width="9.140625" style="1" customWidth="1" collapsed="1"/>
    <col min="15" max="17" width="12" style="1" customWidth="1"/>
    <col min="18" max="16384" width="9.140625" style="7"/>
  </cols>
  <sheetData>
    <row r="1" spans="1:17" ht="12.75" customHeight="1">
      <c r="A1" s="14"/>
      <c r="B1" s="14"/>
      <c r="C1" s="14"/>
      <c r="D1" s="14"/>
      <c r="E1" s="14"/>
      <c r="F1" s="14"/>
      <c r="G1" s="14"/>
      <c r="H1" s="14"/>
      <c r="I1" s="14"/>
      <c r="J1" s="2"/>
      <c r="K1" s="14"/>
      <c r="L1" s="14"/>
      <c r="M1" s="14"/>
      <c r="N1" s="2"/>
      <c r="O1" s="2"/>
      <c r="P1" s="2"/>
      <c r="Q1" s="2"/>
    </row>
    <row r="2" spans="1:17">
      <c r="O2" s="1">
        <f>SUBTOTAL(9,O4:O76)</f>
        <v>111</v>
      </c>
      <c r="P2" s="1">
        <f t="shared" ref="P2:Q2" si="0">SUBTOTAL(9,P4:P76)</f>
        <v>0</v>
      </c>
      <c r="Q2" s="1">
        <f t="shared" si="0"/>
        <v>0</v>
      </c>
    </row>
    <row r="3" spans="1:17" ht="52.9" customHeight="1">
      <c r="A3" s="3" t="s">
        <v>303</v>
      </c>
      <c r="B3" s="3" t="s">
        <v>0</v>
      </c>
      <c r="C3" s="4" t="s">
        <v>1</v>
      </c>
      <c r="D3" s="4" t="s">
        <v>2</v>
      </c>
      <c r="E3" s="4" t="s">
        <v>3</v>
      </c>
      <c r="F3" s="3" t="s">
        <v>4</v>
      </c>
      <c r="G3" s="3" t="s">
        <v>5</v>
      </c>
      <c r="H3" s="3" t="s">
        <v>6</v>
      </c>
      <c r="I3" s="4" t="s">
        <v>8</v>
      </c>
      <c r="J3" s="5" t="s">
        <v>9</v>
      </c>
      <c r="K3" s="4" t="s">
        <v>7</v>
      </c>
      <c r="L3" s="4" t="s">
        <v>10</v>
      </c>
      <c r="M3" s="4" t="s">
        <v>11</v>
      </c>
      <c r="N3" s="5" t="s">
        <v>12</v>
      </c>
      <c r="O3" s="10" t="s">
        <v>304</v>
      </c>
      <c r="P3" s="12" t="s">
        <v>305</v>
      </c>
      <c r="Q3" s="6" t="s">
        <v>306</v>
      </c>
    </row>
    <row r="4" spans="1:17" ht="93" customHeight="1">
      <c r="A4" s="15" t="s">
        <v>13</v>
      </c>
      <c r="B4" s="15" t="s">
        <v>15</v>
      </c>
      <c r="C4" s="15" t="s">
        <v>16</v>
      </c>
      <c r="D4" s="15" t="s">
        <v>17</v>
      </c>
      <c r="E4" s="15" t="s">
        <v>18</v>
      </c>
      <c r="F4" s="15" t="s">
        <v>19</v>
      </c>
      <c r="G4" s="15" t="s">
        <v>20</v>
      </c>
      <c r="H4" s="15" t="s">
        <v>21</v>
      </c>
      <c r="I4" s="8"/>
      <c r="J4" s="8" t="s">
        <v>23</v>
      </c>
      <c r="K4" s="15" t="s">
        <v>22</v>
      </c>
      <c r="L4" s="15" t="s">
        <v>24</v>
      </c>
      <c r="M4" s="15" t="s">
        <v>25</v>
      </c>
      <c r="N4" s="8">
        <v>878</v>
      </c>
      <c r="O4" s="11">
        <v>3</v>
      </c>
      <c r="P4" s="13"/>
      <c r="Q4" s="9">
        <f>+P4*N4</f>
        <v>0</v>
      </c>
    </row>
    <row r="5" spans="1:17" ht="93" customHeight="1">
      <c r="A5" s="15" t="s">
        <v>13</v>
      </c>
      <c r="B5" s="15" t="s">
        <v>15</v>
      </c>
      <c r="C5" s="15" t="s">
        <v>16</v>
      </c>
      <c r="D5" s="15" t="s">
        <v>26</v>
      </c>
      <c r="E5" s="15" t="s">
        <v>18</v>
      </c>
      <c r="F5" s="15" t="s">
        <v>27</v>
      </c>
      <c r="G5" s="15" t="s">
        <v>28</v>
      </c>
      <c r="H5" s="15" t="s">
        <v>29</v>
      </c>
      <c r="I5" s="8"/>
      <c r="J5" s="8" t="s">
        <v>23</v>
      </c>
      <c r="K5" s="15" t="s">
        <v>30</v>
      </c>
      <c r="L5" s="15" t="s">
        <v>31</v>
      </c>
      <c r="M5" s="15" t="s">
        <v>32</v>
      </c>
      <c r="N5" s="8">
        <v>811</v>
      </c>
      <c r="O5" s="11">
        <v>2</v>
      </c>
      <c r="P5" s="13"/>
      <c r="Q5" s="9">
        <f t="shared" ref="Q5:Q68" si="1">+P5*N5</f>
        <v>0</v>
      </c>
    </row>
    <row r="6" spans="1:17" ht="93" customHeight="1">
      <c r="A6" s="15" t="s">
        <v>13</v>
      </c>
      <c r="B6" s="15" t="s">
        <v>15</v>
      </c>
      <c r="C6" s="15" t="s">
        <v>16</v>
      </c>
      <c r="D6" s="15" t="s">
        <v>35</v>
      </c>
      <c r="E6" s="15" t="s">
        <v>36</v>
      </c>
      <c r="F6" s="15" t="s">
        <v>37</v>
      </c>
      <c r="G6" s="15" t="s">
        <v>38</v>
      </c>
      <c r="H6" s="15" t="s">
        <v>33</v>
      </c>
      <c r="I6" s="8"/>
      <c r="J6" s="8" t="s">
        <v>23</v>
      </c>
      <c r="K6" s="15" t="s">
        <v>39</v>
      </c>
      <c r="L6" s="15" t="s">
        <v>40</v>
      </c>
      <c r="M6" s="15" t="s">
        <v>41</v>
      </c>
      <c r="N6" s="8">
        <v>1342</v>
      </c>
      <c r="O6" s="11">
        <v>3</v>
      </c>
      <c r="P6" s="13"/>
      <c r="Q6" s="9">
        <f t="shared" si="1"/>
        <v>0</v>
      </c>
    </row>
    <row r="7" spans="1:17" ht="93" customHeight="1">
      <c r="A7" s="15" t="s">
        <v>13</v>
      </c>
      <c r="B7" s="15" t="s">
        <v>15</v>
      </c>
      <c r="C7" s="15" t="s">
        <v>16</v>
      </c>
      <c r="D7" s="15" t="s">
        <v>35</v>
      </c>
      <c r="E7" s="15" t="s">
        <v>43</v>
      </c>
      <c r="F7" s="15" t="s">
        <v>44</v>
      </c>
      <c r="G7" s="15" t="s">
        <v>45</v>
      </c>
      <c r="H7" s="15" t="s">
        <v>46</v>
      </c>
      <c r="I7" s="8"/>
      <c r="J7" s="8" t="s">
        <v>23</v>
      </c>
      <c r="K7" s="15" t="s">
        <v>47</v>
      </c>
      <c r="L7" s="15" t="s">
        <v>48</v>
      </c>
      <c r="M7" s="15" t="s">
        <v>49</v>
      </c>
      <c r="N7" s="8">
        <v>1081</v>
      </c>
      <c r="O7" s="11">
        <v>3</v>
      </c>
      <c r="P7" s="13"/>
      <c r="Q7" s="9">
        <f t="shared" si="1"/>
        <v>0</v>
      </c>
    </row>
    <row r="8" spans="1:17" ht="93" customHeight="1">
      <c r="A8" s="15" t="s">
        <v>13</v>
      </c>
      <c r="B8" s="15" t="s">
        <v>15</v>
      </c>
      <c r="C8" s="15" t="s">
        <v>16</v>
      </c>
      <c r="D8" s="15" t="s">
        <v>35</v>
      </c>
      <c r="E8" s="15" t="s">
        <v>43</v>
      </c>
      <c r="F8" s="15" t="s">
        <v>52</v>
      </c>
      <c r="G8" s="15" t="s">
        <v>50</v>
      </c>
      <c r="H8" s="15" t="s">
        <v>21</v>
      </c>
      <c r="I8" s="8"/>
      <c r="J8" s="8" t="s">
        <v>23</v>
      </c>
      <c r="K8" s="15" t="s">
        <v>53</v>
      </c>
      <c r="L8" s="15" t="s">
        <v>51</v>
      </c>
      <c r="M8" s="15" t="s">
        <v>54</v>
      </c>
      <c r="N8" s="8">
        <v>1306</v>
      </c>
      <c r="O8" s="11">
        <v>3</v>
      </c>
      <c r="P8" s="13"/>
      <c r="Q8" s="9">
        <f t="shared" si="1"/>
        <v>0</v>
      </c>
    </row>
    <row r="9" spans="1:17" ht="93" customHeight="1">
      <c r="A9" s="15" t="s">
        <v>13</v>
      </c>
      <c r="B9" s="15" t="s">
        <v>15</v>
      </c>
      <c r="C9" s="15" t="s">
        <v>16</v>
      </c>
      <c r="D9" s="15" t="s">
        <v>35</v>
      </c>
      <c r="E9" s="15" t="s">
        <v>43</v>
      </c>
      <c r="F9" s="15" t="s">
        <v>52</v>
      </c>
      <c r="G9" s="15" t="s">
        <v>28</v>
      </c>
      <c r="H9" s="15" t="s">
        <v>29</v>
      </c>
      <c r="I9" s="8"/>
      <c r="J9" s="8" t="s">
        <v>23</v>
      </c>
      <c r="K9" s="15" t="s">
        <v>55</v>
      </c>
      <c r="L9" s="15" t="s">
        <v>51</v>
      </c>
      <c r="M9" s="15" t="s">
        <v>56</v>
      </c>
      <c r="N9" s="8">
        <v>1171</v>
      </c>
      <c r="O9" s="11">
        <v>3</v>
      </c>
      <c r="P9" s="13"/>
      <c r="Q9" s="9">
        <f t="shared" si="1"/>
        <v>0</v>
      </c>
    </row>
    <row r="10" spans="1:17" ht="93" customHeight="1">
      <c r="A10" s="15" t="s">
        <v>13</v>
      </c>
      <c r="B10" s="15" t="s">
        <v>15</v>
      </c>
      <c r="C10" s="15" t="s">
        <v>16</v>
      </c>
      <c r="D10" s="15" t="s">
        <v>59</v>
      </c>
      <c r="E10" s="15" t="s">
        <v>43</v>
      </c>
      <c r="F10" s="15" t="s">
        <v>60</v>
      </c>
      <c r="G10" s="15" t="s">
        <v>50</v>
      </c>
      <c r="H10" s="15" t="s">
        <v>21</v>
      </c>
      <c r="I10" s="8"/>
      <c r="J10" s="8" t="s">
        <v>23</v>
      </c>
      <c r="K10" s="15" t="s">
        <v>61</v>
      </c>
      <c r="L10" s="15" t="s">
        <v>51</v>
      </c>
      <c r="M10" s="15" t="s">
        <v>62</v>
      </c>
      <c r="N10" s="8">
        <v>1306</v>
      </c>
      <c r="O10" s="11">
        <v>3</v>
      </c>
      <c r="P10" s="13"/>
      <c r="Q10" s="9">
        <f t="shared" si="1"/>
        <v>0</v>
      </c>
    </row>
    <row r="11" spans="1:17" ht="93" customHeight="1">
      <c r="A11" s="15" t="s">
        <v>13</v>
      </c>
      <c r="B11" s="15" t="s">
        <v>15</v>
      </c>
      <c r="C11" s="15" t="s">
        <v>16</v>
      </c>
      <c r="D11" s="15" t="s">
        <v>59</v>
      </c>
      <c r="E11" s="15" t="s">
        <v>43</v>
      </c>
      <c r="F11" s="15" t="s">
        <v>60</v>
      </c>
      <c r="G11" s="15" t="s">
        <v>28</v>
      </c>
      <c r="H11" s="15" t="s">
        <v>29</v>
      </c>
      <c r="I11" s="8"/>
      <c r="J11" s="8" t="s">
        <v>23</v>
      </c>
      <c r="K11" s="15" t="s">
        <v>63</v>
      </c>
      <c r="L11" s="15" t="s">
        <v>51</v>
      </c>
      <c r="M11" s="15" t="s">
        <v>64</v>
      </c>
      <c r="N11" s="8">
        <v>1171</v>
      </c>
      <c r="O11" s="11">
        <v>3</v>
      </c>
      <c r="P11" s="13"/>
      <c r="Q11" s="9">
        <f t="shared" si="1"/>
        <v>0</v>
      </c>
    </row>
    <row r="12" spans="1:17" ht="93" customHeight="1">
      <c r="A12" s="15" t="s">
        <v>13</v>
      </c>
      <c r="B12" s="15" t="s">
        <v>15</v>
      </c>
      <c r="C12" s="15" t="s">
        <v>16</v>
      </c>
      <c r="D12" s="15" t="s">
        <v>65</v>
      </c>
      <c r="E12" s="15" t="s">
        <v>18</v>
      </c>
      <c r="F12" s="15" t="s">
        <v>66</v>
      </c>
      <c r="G12" s="15" t="s">
        <v>20</v>
      </c>
      <c r="H12" s="15" t="s">
        <v>33</v>
      </c>
      <c r="I12" s="8"/>
      <c r="J12" s="8" t="s">
        <v>23</v>
      </c>
      <c r="K12" s="15" t="s">
        <v>67</v>
      </c>
      <c r="L12" s="15" t="s">
        <v>24</v>
      </c>
      <c r="M12" s="15" t="s">
        <v>68</v>
      </c>
      <c r="N12" s="8">
        <v>1059</v>
      </c>
      <c r="O12" s="11">
        <v>3</v>
      </c>
      <c r="P12" s="13"/>
      <c r="Q12" s="9">
        <f t="shared" si="1"/>
        <v>0</v>
      </c>
    </row>
    <row r="13" spans="1:17" ht="93" customHeight="1">
      <c r="A13" s="15" t="s">
        <v>13</v>
      </c>
      <c r="B13" s="15" t="s">
        <v>15</v>
      </c>
      <c r="C13" s="15" t="s">
        <v>16</v>
      </c>
      <c r="D13" s="15" t="s">
        <v>65</v>
      </c>
      <c r="E13" s="15" t="s">
        <v>69</v>
      </c>
      <c r="F13" s="15" t="s">
        <v>70</v>
      </c>
      <c r="G13" s="15" t="s">
        <v>71</v>
      </c>
      <c r="H13" s="15" t="s">
        <v>72</v>
      </c>
      <c r="I13" s="8"/>
      <c r="J13" s="8" t="s">
        <v>23</v>
      </c>
      <c r="K13" s="15" t="s">
        <v>73</v>
      </c>
      <c r="L13" s="15" t="s">
        <v>34</v>
      </c>
      <c r="M13" s="15" t="s">
        <v>74</v>
      </c>
      <c r="N13" s="8">
        <v>676</v>
      </c>
      <c r="O13" s="11">
        <v>4</v>
      </c>
      <c r="P13" s="13"/>
      <c r="Q13" s="9">
        <f t="shared" si="1"/>
        <v>0</v>
      </c>
    </row>
    <row r="14" spans="1:17" ht="93" customHeight="1">
      <c r="A14" s="15" t="s">
        <v>13</v>
      </c>
      <c r="B14" s="15" t="s">
        <v>15</v>
      </c>
      <c r="C14" s="15" t="s">
        <v>16</v>
      </c>
      <c r="D14" s="15" t="s">
        <v>65</v>
      </c>
      <c r="E14" s="15" t="s">
        <v>75</v>
      </c>
      <c r="F14" s="15" t="s">
        <v>76</v>
      </c>
      <c r="G14" s="15" t="s">
        <v>77</v>
      </c>
      <c r="H14" s="15" t="s">
        <v>78</v>
      </c>
      <c r="I14" s="8"/>
      <c r="J14" s="8" t="s">
        <v>23</v>
      </c>
      <c r="K14" s="15" t="s">
        <v>79</v>
      </c>
      <c r="L14" s="15" t="s">
        <v>40</v>
      </c>
      <c r="M14" s="15" t="s">
        <v>80</v>
      </c>
      <c r="N14" s="8">
        <v>991</v>
      </c>
      <c r="O14" s="11">
        <v>2</v>
      </c>
      <c r="P14" s="13"/>
      <c r="Q14" s="9">
        <f t="shared" si="1"/>
        <v>0</v>
      </c>
    </row>
    <row r="15" spans="1:17" ht="93" customHeight="1">
      <c r="A15" s="15" t="s">
        <v>13</v>
      </c>
      <c r="B15" s="15" t="s">
        <v>85</v>
      </c>
      <c r="C15" s="15" t="s">
        <v>16</v>
      </c>
      <c r="D15" s="15" t="s">
        <v>86</v>
      </c>
      <c r="E15" s="15" t="s">
        <v>82</v>
      </c>
      <c r="F15" s="15" t="s">
        <v>87</v>
      </c>
      <c r="G15" s="15" t="s">
        <v>83</v>
      </c>
      <c r="H15" s="15" t="s">
        <v>84</v>
      </c>
      <c r="I15" s="8"/>
      <c r="J15" s="8" t="s">
        <v>23</v>
      </c>
      <c r="K15" s="15" t="s">
        <v>88</v>
      </c>
      <c r="L15" s="15" t="s">
        <v>89</v>
      </c>
      <c r="M15" s="15" t="s">
        <v>90</v>
      </c>
      <c r="N15" s="8">
        <v>1342</v>
      </c>
      <c r="O15" s="11">
        <v>1</v>
      </c>
      <c r="P15" s="13"/>
      <c r="Q15" s="9">
        <f t="shared" si="1"/>
        <v>0</v>
      </c>
    </row>
    <row r="16" spans="1:17" ht="93" customHeight="1">
      <c r="A16" s="15" t="s">
        <v>13</v>
      </c>
      <c r="B16" s="15" t="s">
        <v>92</v>
      </c>
      <c r="C16" s="15" t="s">
        <v>16</v>
      </c>
      <c r="D16" s="15" t="s">
        <v>93</v>
      </c>
      <c r="E16" s="15" t="s">
        <v>42</v>
      </c>
      <c r="F16" s="15" t="s">
        <v>94</v>
      </c>
      <c r="G16" s="15" t="s">
        <v>95</v>
      </c>
      <c r="H16" s="15" t="s">
        <v>33</v>
      </c>
      <c r="I16" s="8"/>
      <c r="J16" s="8" t="s">
        <v>23</v>
      </c>
      <c r="K16" s="15" t="s">
        <v>96</v>
      </c>
      <c r="L16" s="15" t="s">
        <v>97</v>
      </c>
      <c r="M16" s="15" t="s">
        <v>98</v>
      </c>
      <c r="N16" s="8">
        <v>586</v>
      </c>
      <c r="O16" s="11">
        <v>3</v>
      </c>
      <c r="P16" s="13"/>
      <c r="Q16" s="9">
        <f t="shared" si="1"/>
        <v>0</v>
      </c>
    </row>
    <row r="17" spans="1:17" ht="93" customHeight="1">
      <c r="A17" s="15" t="s">
        <v>13</v>
      </c>
      <c r="B17" s="15" t="s">
        <v>92</v>
      </c>
      <c r="C17" s="15" t="s">
        <v>16</v>
      </c>
      <c r="D17" s="15" t="s">
        <v>35</v>
      </c>
      <c r="E17" s="15" t="s">
        <v>69</v>
      </c>
      <c r="F17" s="15" t="s">
        <v>100</v>
      </c>
      <c r="G17" s="15" t="s">
        <v>101</v>
      </c>
      <c r="H17" s="15" t="s">
        <v>102</v>
      </c>
      <c r="I17" s="8"/>
      <c r="J17" s="8" t="s">
        <v>23</v>
      </c>
      <c r="K17" s="15" t="s">
        <v>103</v>
      </c>
      <c r="L17" s="15" t="s">
        <v>34</v>
      </c>
      <c r="M17" s="15" t="s">
        <v>104</v>
      </c>
      <c r="N17" s="8">
        <v>442</v>
      </c>
      <c r="O17" s="11">
        <v>3</v>
      </c>
      <c r="P17" s="13"/>
      <c r="Q17" s="9">
        <f t="shared" si="1"/>
        <v>0</v>
      </c>
    </row>
    <row r="18" spans="1:17" ht="93" customHeight="1">
      <c r="A18" s="15" t="s">
        <v>13</v>
      </c>
      <c r="B18" s="15" t="s">
        <v>92</v>
      </c>
      <c r="C18" s="15" t="s">
        <v>16</v>
      </c>
      <c r="D18" s="15" t="s">
        <v>35</v>
      </c>
      <c r="E18" s="15" t="s">
        <v>69</v>
      </c>
      <c r="F18" s="15" t="s">
        <v>105</v>
      </c>
      <c r="G18" s="15" t="s">
        <v>101</v>
      </c>
      <c r="H18" s="15" t="s">
        <v>102</v>
      </c>
      <c r="I18" s="8"/>
      <c r="J18" s="8" t="s">
        <v>23</v>
      </c>
      <c r="K18" s="15" t="s">
        <v>106</v>
      </c>
      <c r="L18" s="15" t="s">
        <v>34</v>
      </c>
      <c r="M18" s="15" t="s">
        <v>107</v>
      </c>
      <c r="N18" s="8">
        <v>631</v>
      </c>
      <c r="O18" s="11">
        <v>2</v>
      </c>
      <c r="P18" s="13"/>
      <c r="Q18" s="9">
        <f t="shared" si="1"/>
        <v>0</v>
      </c>
    </row>
    <row r="19" spans="1:17" ht="93" customHeight="1">
      <c r="A19" s="15" t="s">
        <v>13</v>
      </c>
      <c r="B19" s="15" t="s">
        <v>108</v>
      </c>
      <c r="C19" s="15" t="s">
        <v>16</v>
      </c>
      <c r="D19" s="15" t="s">
        <v>109</v>
      </c>
      <c r="E19" s="15" t="s">
        <v>110</v>
      </c>
      <c r="F19" s="15" t="s">
        <v>111</v>
      </c>
      <c r="G19" s="15" t="s">
        <v>112</v>
      </c>
      <c r="H19" s="15" t="s">
        <v>33</v>
      </c>
      <c r="I19" s="8"/>
      <c r="J19" s="8" t="s">
        <v>23</v>
      </c>
      <c r="K19" s="15" t="s">
        <v>113</v>
      </c>
      <c r="L19" s="15" t="s">
        <v>114</v>
      </c>
      <c r="M19" s="15" t="s">
        <v>115</v>
      </c>
      <c r="N19" s="8">
        <v>203</v>
      </c>
      <c r="O19" s="11">
        <v>1</v>
      </c>
      <c r="P19" s="13"/>
      <c r="Q19" s="9">
        <f t="shared" si="1"/>
        <v>0</v>
      </c>
    </row>
    <row r="20" spans="1:17" ht="93" customHeight="1">
      <c r="A20" s="15" t="s">
        <v>13</v>
      </c>
      <c r="B20" s="15" t="s">
        <v>108</v>
      </c>
      <c r="C20" s="15" t="s">
        <v>16</v>
      </c>
      <c r="D20" s="15" t="s">
        <v>109</v>
      </c>
      <c r="E20" s="15" t="s">
        <v>69</v>
      </c>
      <c r="F20" s="15" t="s">
        <v>116</v>
      </c>
      <c r="G20" s="15" t="s">
        <v>117</v>
      </c>
      <c r="H20" s="15" t="s">
        <v>91</v>
      </c>
      <c r="I20" s="8"/>
      <c r="J20" s="8" t="s">
        <v>23</v>
      </c>
      <c r="K20" s="15" t="s">
        <v>118</v>
      </c>
      <c r="L20" s="15" t="s">
        <v>119</v>
      </c>
      <c r="M20" s="15" t="s">
        <v>120</v>
      </c>
      <c r="N20" s="8">
        <v>176</v>
      </c>
      <c r="O20" s="11">
        <v>1</v>
      </c>
      <c r="P20" s="13"/>
      <c r="Q20" s="9">
        <f t="shared" si="1"/>
        <v>0</v>
      </c>
    </row>
    <row r="21" spans="1:17" ht="93" customHeight="1">
      <c r="A21" s="15" t="s">
        <v>13</v>
      </c>
      <c r="B21" s="15" t="s">
        <v>121</v>
      </c>
      <c r="C21" s="15" t="s">
        <v>16</v>
      </c>
      <c r="D21" s="15" t="s">
        <v>122</v>
      </c>
      <c r="E21" s="15" t="s">
        <v>126</v>
      </c>
      <c r="F21" s="15" t="s">
        <v>127</v>
      </c>
      <c r="G21" s="15" t="s">
        <v>129</v>
      </c>
      <c r="H21" s="15" t="s">
        <v>57</v>
      </c>
      <c r="I21" s="8"/>
      <c r="J21" s="8" t="s">
        <v>131</v>
      </c>
      <c r="K21" s="15" t="s">
        <v>130</v>
      </c>
      <c r="L21" s="15" t="s">
        <v>128</v>
      </c>
      <c r="M21" s="15" t="s">
        <v>132</v>
      </c>
      <c r="N21" s="8">
        <v>208</v>
      </c>
      <c r="O21" s="11">
        <v>1</v>
      </c>
      <c r="P21" s="13"/>
      <c r="Q21" s="9">
        <f t="shared" si="1"/>
        <v>0</v>
      </c>
    </row>
    <row r="22" spans="1:17" ht="93" customHeight="1">
      <c r="A22" s="15" t="s">
        <v>13</v>
      </c>
      <c r="B22" s="15" t="s">
        <v>121</v>
      </c>
      <c r="C22" s="15" t="s">
        <v>16</v>
      </c>
      <c r="D22" s="15" t="s">
        <v>122</v>
      </c>
      <c r="E22" s="15" t="s">
        <v>126</v>
      </c>
      <c r="F22" s="15" t="s">
        <v>127</v>
      </c>
      <c r="G22" s="15" t="s">
        <v>129</v>
      </c>
      <c r="H22" s="15" t="s">
        <v>57</v>
      </c>
      <c r="I22" s="8"/>
      <c r="J22" s="8" t="s">
        <v>123</v>
      </c>
      <c r="K22" s="15" t="s">
        <v>133</v>
      </c>
      <c r="L22" s="15" t="s">
        <v>128</v>
      </c>
      <c r="M22" s="15" t="s">
        <v>134</v>
      </c>
      <c r="N22" s="8">
        <v>208</v>
      </c>
      <c r="O22" s="11">
        <v>1</v>
      </c>
      <c r="P22" s="13"/>
      <c r="Q22" s="9">
        <f t="shared" si="1"/>
        <v>0</v>
      </c>
    </row>
    <row r="23" spans="1:17" ht="93" customHeight="1">
      <c r="A23" s="15" t="s">
        <v>13</v>
      </c>
      <c r="B23" s="15" t="s">
        <v>121</v>
      </c>
      <c r="C23" s="15" t="s">
        <v>16</v>
      </c>
      <c r="D23" s="15" t="s">
        <v>122</v>
      </c>
      <c r="E23" s="15" t="s">
        <v>126</v>
      </c>
      <c r="F23" s="15" t="s">
        <v>127</v>
      </c>
      <c r="G23" s="15" t="s">
        <v>129</v>
      </c>
      <c r="H23" s="15" t="s">
        <v>57</v>
      </c>
      <c r="I23" s="8"/>
      <c r="J23" s="8" t="s">
        <v>124</v>
      </c>
      <c r="K23" s="15" t="s">
        <v>135</v>
      </c>
      <c r="L23" s="15" t="s">
        <v>128</v>
      </c>
      <c r="M23" s="15" t="s">
        <v>136</v>
      </c>
      <c r="N23" s="8">
        <v>208</v>
      </c>
      <c r="O23" s="11">
        <v>1</v>
      </c>
      <c r="P23" s="13"/>
      <c r="Q23" s="9">
        <f t="shared" si="1"/>
        <v>0</v>
      </c>
    </row>
    <row r="24" spans="1:17" ht="93" customHeight="1">
      <c r="A24" s="15" t="s">
        <v>13</v>
      </c>
      <c r="B24" s="15" t="s">
        <v>121</v>
      </c>
      <c r="C24" s="15" t="s">
        <v>16</v>
      </c>
      <c r="D24" s="15" t="s">
        <v>122</v>
      </c>
      <c r="E24" s="15" t="s">
        <v>126</v>
      </c>
      <c r="F24" s="15" t="s">
        <v>127</v>
      </c>
      <c r="G24" s="15" t="s">
        <v>129</v>
      </c>
      <c r="H24" s="15" t="s">
        <v>57</v>
      </c>
      <c r="I24" s="8"/>
      <c r="J24" s="8" t="s">
        <v>138</v>
      </c>
      <c r="K24" s="15" t="s">
        <v>137</v>
      </c>
      <c r="L24" s="15" t="s">
        <v>128</v>
      </c>
      <c r="M24" s="15" t="s">
        <v>139</v>
      </c>
      <c r="N24" s="8">
        <v>208</v>
      </c>
      <c r="O24" s="11">
        <v>1</v>
      </c>
      <c r="P24" s="13"/>
      <c r="Q24" s="9">
        <f t="shared" si="1"/>
        <v>0</v>
      </c>
    </row>
    <row r="25" spans="1:17" ht="93" customHeight="1">
      <c r="A25" s="15" t="s">
        <v>13</v>
      </c>
      <c r="B25" s="15" t="s">
        <v>121</v>
      </c>
      <c r="C25" s="15" t="s">
        <v>16</v>
      </c>
      <c r="D25" s="15" t="s">
        <v>122</v>
      </c>
      <c r="E25" s="15" t="s">
        <v>126</v>
      </c>
      <c r="F25" s="15" t="s">
        <v>127</v>
      </c>
      <c r="G25" s="15" t="s">
        <v>129</v>
      </c>
      <c r="H25" s="15" t="s">
        <v>57</v>
      </c>
      <c r="I25" s="8"/>
      <c r="J25" s="8" t="s">
        <v>14</v>
      </c>
      <c r="K25" s="15" t="s">
        <v>140</v>
      </c>
      <c r="L25" s="15" t="s">
        <v>128</v>
      </c>
      <c r="M25" s="15" t="s">
        <v>141</v>
      </c>
      <c r="N25" s="8">
        <v>208</v>
      </c>
      <c r="O25" s="11">
        <v>1</v>
      </c>
      <c r="P25" s="13"/>
      <c r="Q25" s="9">
        <f t="shared" si="1"/>
        <v>0</v>
      </c>
    </row>
    <row r="26" spans="1:17" ht="93" customHeight="1">
      <c r="A26" s="15" t="s">
        <v>13</v>
      </c>
      <c r="B26" s="15" t="s">
        <v>121</v>
      </c>
      <c r="C26" s="15" t="s">
        <v>16</v>
      </c>
      <c r="D26" s="15" t="s">
        <v>122</v>
      </c>
      <c r="E26" s="15" t="s">
        <v>126</v>
      </c>
      <c r="F26" s="15" t="s">
        <v>127</v>
      </c>
      <c r="G26" s="15" t="s">
        <v>129</v>
      </c>
      <c r="H26" s="15" t="s">
        <v>57</v>
      </c>
      <c r="I26" s="8"/>
      <c r="J26" s="8" t="s">
        <v>143</v>
      </c>
      <c r="K26" s="15" t="s">
        <v>142</v>
      </c>
      <c r="L26" s="15" t="s">
        <v>128</v>
      </c>
      <c r="M26" s="15" t="s">
        <v>144</v>
      </c>
      <c r="N26" s="8">
        <v>208</v>
      </c>
      <c r="O26" s="11">
        <v>1</v>
      </c>
      <c r="P26" s="13"/>
      <c r="Q26" s="9">
        <f t="shared" si="1"/>
        <v>0</v>
      </c>
    </row>
    <row r="27" spans="1:17" ht="93" customHeight="1">
      <c r="A27" s="15" t="s">
        <v>13</v>
      </c>
      <c r="B27" s="15" t="s">
        <v>121</v>
      </c>
      <c r="C27" s="15" t="s">
        <v>16</v>
      </c>
      <c r="D27" s="15" t="s">
        <v>122</v>
      </c>
      <c r="E27" s="15" t="s">
        <v>126</v>
      </c>
      <c r="F27" s="15" t="s">
        <v>127</v>
      </c>
      <c r="G27" s="15" t="s">
        <v>125</v>
      </c>
      <c r="H27" s="15" t="s">
        <v>21</v>
      </c>
      <c r="I27" s="8"/>
      <c r="J27" s="8" t="s">
        <v>146</v>
      </c>
      <c r="K27" s="15" t="s">
        <v>145</v>
      </c>
      <c r="L27" s="15" t="s">
        <v>51</v>
      </c>
      <c r="M27" s="15" t="s">
        <v>147</v>
      </c>
      <c r="N27" s="8">
        <v>194</v>
      </c>
      <c r="O27" s="11">
        <v>1</v>
      </c>
      <c r="P27" s="13"/>
      <c r="Q27" s="9">
        <f t="shared" si="1"/>
        <v>0</v>
      </c>
    </row>
    <row r="28" spans="1:17" ht="93" customHeight="1">
      <c r="A28" s="15" t="s">
        <v>13</v>
      </c>
      <c r="B28" s="15" t="s">
        <v>121</v>
      </c>
      <c r="C28" s="15" t="s">
        <v>16</v>
      </c>
      <c r="D28" s="15" t="s">
        <v>122</v>
      </c>
      <c r="E28" s="15" t="s">
        <v>126</v>
      </c>
      <c r="F28" s="15" t="s">
        <v>127</v>
      </c>
      <c r="G28" s="15" t="s">
        <v>125</v>
      </c>
      <c r="H28" s="15" t="s">
        <v>21</v>
      </c>
      <c r="I28" s="8"/>
      <c r="J28" s="8" t="s">
        <v>131</v>
      </c>
      <c r="K28" s="15" t="s">
        <v>148</v>
      </c>
      <c r="L28" s="15" t="s">
        <v>34</v>
      </c>
      <c r="M28" s="15" t="s">
        <v>149</v>
      </c>
      <c r="N28" s="8">
        <v>194</v>
      </c>
      <c r="O28" s="11">
        <v>1</v>
      </c>
      <c r="P28" s="13"/>
      <c r="Q28" s="9">
        <f t="shared" si="1"/>
        <v>0</v>
      </c>
    </row>
    <row r="29" spans="1:17" ht="93" customHeight="1">
      <c r="A29" s="15" t="s">
        <v>13</v>
      </c>
      <c r="B29" s="15" t="s">
        <v>121</v>
      </c>
      <c r="C29" s="15" t="s">
        <v>16</v>
      </c>
      <c r="D29" s="15" t="s">
        <v>122</v>
      </c>
      <c r="E29" s="15" t="s">
        <v>126</v>
      </c>
      <c r="F29" s="15" t="s">
        <v>127</v>
      </c>
      <c r="G29" s="15" t="s">
        <v>125</v>
      </c>
      <c r="H29" s="15" t="s">
        <v>21</v>
      </c>
      <c r="I29" s="8"/>
      <c r="J29" s="8" t="s">
        <v>123</v>
      </c>
      <c r="K29" s="15" t="s">
        <v>150</v>
      </c>
      <c r="L29" s="15" t="s">
        <v>51</v>
      </c>
      <c r="M29" s="15" t="s">
        <v>151</v>
      </c>
      <c r="N29" s="8">
        <v>194</v>
      </c>
      <c r="O29" s="11">
        <v>1</v>
      </c>
      <c r="P29" s="13"/>
      <c r="Q29" s="9">
        <f t="shared" si="1"/>
        <v>0</v>
      </c>
    </row>
    <row r="30" spans="1:17" ht="93" customHeight="1">
      <c r="A30" s="15" t="s">
        <v>13</v>
      </c>
      <c r="B30" s="15" t="s">
        <v>121</v>
      </c>
      <c r="C30" s="15" t="s">
        <v>16</v>
      </c>
      <c r="D30" s="15" t="s">
        <v>122</v>
      </c>
      <c r="E30" s="15" t="s">
        <v>126</v>
      </c>
      <c r="F30" s="15" t="s">
        <v>127</v>
      </c>
      <c r="G30" s="15" t="s">
        <v>125</v>
      </c>
      <c r="H30" s="15" t="s">
        <v>21</v>
      </c>
      <c r="I30" s="8"/>
      <c r="J30" s="8" t="s">
        <v>138</v>
      </c>
      <c r="K30" s="15" t="s">
        <v>152</v>
      </c>
      <c r="L30" s="15" t="s">
        <v>34</v>
      </c>
      <c r="M30" s="15" t="s">
        <v>153</v>
      </c>
      <c r="N30" s="8">
        <v>194</v>
      </c>
      <c r="O30" s="11">
        <v>1</v>
      </c>
      <c r="P30" s="13"/>
      <c r="Q30" s="9">
        <f t="shared" si="1"/>
        <v>0</v>
      </c>
    </row>
    <row r="31" spans="1:17" ht="93" customHeight="1">
      <c r="A31" s="15" t="s">
        <v>13</v>
      </c>
      <c r="B31" s="15" t="s">
        <v>121</v>
      </c>
      <c r="C31" s="15" t="s">
        <v>16</v>
      </c>
      <c r="D31" s="15" t="s">
        <v>122</v>
      </c>
      <c r="E31" s="15" t="s">
        <v>154</v>
      </c>
      <c r="F31" s="15" t="s">
        <v>155</v>
      </c>
      <c r="G31" s="15" t="s">
        <v>156</v>
      </c>
      <c r="H31" s="15" t="s">
        <v>157</v>
      </c>
      <c r="I31" s="8"/>
      <c r="J31" s="8" t="s">
        <v>146</v>
      </c>
      <c r="K31" s="15" t="s">
        <v>158</v>
      </c>
      <c r="L31" s="15" t="s">
        <v>99</v>
      </c>
      <c r="M31" s="15" t="s">
        <v>159</v>
      </c>
      <c r="N31" s="8">
        <v>212</v>
      </c>
      <c r="O31" s="11">
        <v>1</v>
      </c>
      <c r="P31" s="13"/>
      <c r="Q31" s="9">
        <f t="shared" si="1"/>
        <v>0</v>
      </c>
    </row>
    <row r="32" spans="1:17" ht="93" customHeight="1">
      <c r="A32" s="15" t="s">
        <v>13</v>
      </c>
      <c r="B32" s="15" t="s">
        <v>121</v>
      </c>
      <c r="C32" s="15" t="s">
        <v>16</v>
      </c>
      <c r="D32" s="15" t="s">
        <v>122</v>
      </c>
      <c r="E32" s="15" t="s">
        <v>154</v>
      </c>
      <c r="F32" s="15" t="s">
        <v>155</v>
      </c>
      <c r="G32" s="15" t="s">
        <v>156</v>
      </c>
      <c r="H32" s="15" t="s">
        <v>157</v>
      </c>
      <c r="I32" s="8"/>
      <c r="J32" s="8" t="s">
        <v>123</v>
      </c>
      <c r="K32" s="15" t="s">
        <v>160</v>
      </c>
      <c r="L32" s="15" t="s">
        <v>99</v>
      </c>
      <c r="M32" s="15" t="s">
        <v>161</v>
      </c>
      <c r="N32" s="8">
        <v>212</v>
      </c>
      <c r="O32" s="11">
        <v>1</v>
      </c>
      <c r="P32" s="13"/>
      <c r="Q32" s="9">
        <f t="shared" si="1"/>
        <v>0</v>
      </c>
    </row>
    <row r="33" spans="1:17" ht="93" customHeight="1">
      <c r="A33" s="15" t="s">
        <v>13</v>
      </c>
      <c r="B33" s="15" t="s">
        <v>121</v>
      </c>
      <c r="C33" s="15" t="s">
        <v>16</v>
      </c>
      <c r="D33" s="15" t="s">
        <v>122</v>
      </c>
      <c r="E33" s="15" t="s">
        <v>154</v>
      </c>
      <c r="F33" s="15" t="s">
        <v>155</v>
      </c>
      <c r="G33" s="15" t="s">
        <v>156</v>
      </c>
      <c r="H33" s="15" t="s">
        <v>157</v>
      </c>
      <c r="I33" s="8"/>
      <c r="J33" s="8" t="s">
        <v>124</v>
      </c>
      <c r="K33" s="15" t="s">
        <v>162</v>
      </c>
      <c r="L33" s="15" t="s">
        <v>99</v>
      </c>
      <c r="M33" s="15" t="s">
        <v>163</v>
      </c>
      <c r="N33" s="8">
        <v>212</v>
      </c>
      <c r="O33" s="11">
        <v>1</v>
      </c>
      <c r="P33" s="13"/>
      <c r="Q33" s="9">
        <f t="shared" si="1"/>
        <v>0</v>
      </c>
    </row>
    <row r="34" spans="1:17" ht="93" customHeight="1">
      <c r="A34" s="15" t="s">
        <v>13</v>
      </c>
      <c r="B34" s="15" t="s">
        <v>121</v>
      </c>
      <c r="C34" s="15" t="s">
        <v>16</v>
      </c>
      <c r="D34" s="15" t="s">
        <v>122</v>
      </c>
      <c r="E34" s="15" t="s">
        <v>154</v>
      </c>
      <c r="F34" s="15" t="s">
        <v>155</v>
      </c>
      <c r="G34" s="15" t="s">
        <v>156</v>
      </c>
      <c r="H34" s="15" t="s">
        <v>157</v>
      </c>
      <c r="I34" s="8"/>
      <c r="J34" s="8" t="s">
        <v>131</v>
      </c>
      <c r="K34" s="15" t="s">
        <v>164</v>
      </c>
      <c r="L34" s="15" t="s">
        <v>99</v>
      </c>
      <c r="M34" s="15" t="s">
        <v>165</v>
      </c>
      <c r="N34" s="8">
        <v>212</v>
      </c>
      <c r="O34" s="11">
        <v>1</v>
      </c>
      <c r="P34" s="13"/>
      <c r="Q34" s="9">
        <f t="shared" si="1"/>
        <v>0</v>
      </c>
    </row>
    <row r="35" spans="1:17" ht="93" customHeight="1">
      <c r="A35" s="15" t="s">
        <v>13</v>
      </c>
      <c r="B35" s="15" t="s">
        <v>121</v>
      </c>
      <c r="C35" s="15" t="s">
        <v>16</v>
      </c>
      <c r="D35" s="15" t="s">
        <v>122</v>
      </c>
      <c r="E35" s="15" t="s">
        <v>154</v>
      </c>
      <c r="F35" s="15" t="s">
        <v>155</v>
      </c>
      <c r="G35" s="15" t="s">
        <v>156</v>
      </c>
      <c r="H35" s="15" t="s">
        <v>157</v>
      </c>
      <c r="I35" s="8"/>
      <c r="J35" s="8" t="s">
        <v>138</v>
      </c>
      <c r="K35" s="15" t="s">
        <v>166</v>
      </c>
      <c r="L35" s="15" t="s">
        <v>99</v>
      </c>
      <c r="M35" s="15" t="s">
        <v>167</v>
      </c>
      <c r="N35" s="8">
        <v>212</v>
      </c>
      <c r="O35" s="11">
        <v>1</v>
      </c>
      <c r="P35" s="13"/>
      <c r="Q35" s="9">
        <f t="shared" si="1"/>
        <v>0</v>
      </c>
    </row>
    <row r="36" spans="1:17" ht="93" customHeight="1">
      <c r="A36" s="15" t="s">
        <v>13</v>
      </c>
      <c r="B36" s="15" t="s">
        <v>121</v>
      </c>
      <c r="C36" s="15" t="s">
        <v>16</v>
      </c>
      <c r="D36" s="15" t="s">
        <v>122</v>
      </c>
      <c r="E36" s="15" t="s">
        <v>154</v>
      </c>
      <c r="F36" s="15" t="s">
        <v>155</v>
      </c>
      <c r="G36" s="15" t="s">
        <v>156</v>
      </c>
      <c r="H36" s="15" t="s">
        <v>157</v>
      </c>
      <c r="I36" s="8"/>
      <c r="J36" s="8" t="s">
        <v>143</v>
      </c>
      <c r="K36" s="15" t="s">
        <v>168</v>
      </c>
      <c r="L36" s="15" t="s">
        <v>99</v>
      </c>
      <c r="M36" s="15" t="s">
        <v>169</v>
      </c>
      <c r="N36" s="8">
        <v>212</v>
      </c>
      <c r="O36" s="11">
        <v>1</v>
      </c>
      <c r="P36" s="13"/>
      <c r="Q36" s="9">
        <f t="shared" si="1"/>
        <v>0</v>
      </c>
    </row>
    <row r="37" spans="1:17" ht="93" customHeight="1">
      <c r="A37" s="15" t="s">
        <v>13</v>
      </c>
      <c r="B37" s="15" t="s">
        <v>171</v>
      </c>
      <c r="C37" s="15" t="s">
        <v>16</v>
      </c>
      <c r="D37" s="15" t="s">
        <v>170</v>
      </c>
      <c r="E37" s="15" t="s">
        <v>173</v>
      </c>
      <c r="F37" s="15" t="s">
        <v>174</v>
      </c>
      <c r="G37" s="15" t="s">
        <v>175</v>
      </c>
      <c r="H37" s="15" t="s">
        <v>33</v>
      </c>
      <c r="I37" s="8"/>
      <c r="J37" s="8" t="s">
        <v>131</v>
      </c>
      <c r="K37" s="15" t="s">
        <v>176</v>
      </c>
      <c r="L37" s="15" t="s">
        <v>172</v>
      </c>
      <c r="M37" s="15" t="s">
        <v>177</v>
      </c>
      <c r="N37" s="8">
        <v>190</v>
      </c>
      <c r="O37" s="11">
        <v>3</v>
      </c>
      <c r="P37" s="13"/>
      <c r="Q37" s="9">
        <f t="shared" si="1"/>
        <v>0</v>
      </c>
    </row>
    <row r="38" spans="1:17" ht="93" customHeight="1">
      <c r="A38" s="15" t="s">
        <v>13</v>
      </c>
      <c r="B38" s="15" t="s">
        <v>171</v>
      </c>
      <c r="C38" s="15" t="s">
        <v>16</v>
      </c>
      <c r="D38" s="15" t="s">
        <v>170</v>
      </c>
      <c r="E38" s="15" t="s">
        <v>173</v>
      </c>
      <c r="F38" s="15" t="s">
        <v>174</v>
      </c>
      <c r="G38" s="15" t="s">
        <v>175</v>
      </c>
      <c r="H38" s="15" t="s">
        <v>33</v>
      </c>
      <c r="I38" s="8"/>
      <c r="J38" s="8" t="s">
        <v>138</v>
      </c>
      <c r="K38" s="15" t="s">
        <v>178</v>
      </c>
      <c r="L38" s="15" t="s">
        <v>172</v>
      </c>
      <c r="M38" s="15" t="s">
        <v>179</v>
      </c>
      <c r="N38" s="8">
        <v>190</v>
      </c>
      <c r="O38" s="11">
        <v>3</v>
      </c>
      <c r="P38" s="13"/>
      <c r="Q38" s="9">
        <f t="shared" si="1"/>
        <v>0</v>
      </c>
    </row>
    <row r="39" spans="1:17" ht="93" customHeight="1">
      <c r="A39" s="15" t="s">
        <v>13</v>
      </c>
      <c r="B39" s="15" t="s">
        <v>171</v>
      </c>
      <c r="C39" s="15" t="s">
        <v>16</v>
      </c>
      <c r="D39" s="15" t="s">
        <v>170</v>
      </c>
      <c r="E39" s="15" t="s">
        <v>173</v>
      </c>
      <c r="F39" s="15" t="s">
        <v>174</v>
      </c>
      <c r="G39" s="15" t="s">
        <v>175</v>
      </c>
      <c r="H39" s="15" t="s">
        <v>33</v>
      </c>
      <c r="I39" s="8"/>
      <c r="J39" s="8" t="s">
        <v>124</v>
      </c>
      <c r="K39" s="15" t="s">
        <v>180</v>
      </c>
      <c r="L39" s="15" t="s">
        <v>172</v>
      </c>
      <c r="M39" s="15" t="s">
        <v>181</v>
      </c>
      <c r="N39" s="8">
        <v>190</v>
      </c>
      <c r="O39" s="11">
        <v>2</v>
      </c>
      <c r="P39" s="13"/>
      <c r="Q39" s="9">
        <f t="shared" si="1"/>
        <v>0</v>
      </c>
    </row>
    <row r="40" spans="1:17" ht="93" customHeight="1">
      <c r="A40" s="15" t="s">
        <v>13</v>
      </c>
      <c r="B40" s="15" t="s">
        <v>171</v>
      </c>
      <c r="C40" s="15" t="s">
        <v>16</v>
      </c>
      <c r="D40" s="15" t="s">
        <v>170</v>
      </c>
      <c r="E40" s="15" t="s">
        <v>173</v>
      </c>
      <c r="F40" s="15" t="s">
        <v>174</v>
      </c>
      <c r="G40" s="15" t="s">
        <v>175</v>
      </c>
      <c r="H40" s="15" t="s">
        <v>33</v>
      </c>
      <c r="I40" s="8"/>
      <c r="J40" s="8" t="s">
        <v>14</v>
      </c>
      <c r="K40" s="15" t="s">
        <v>182</v>
      </c>
      <c r="L40" s="15" t="s">
        <v>172</v>
      </c>
      <c r="M40" s="15" t="s">
        <v>183</v>
      </c>
      <c r="N40" s="8">
        <v>190</v>
      </c>
      <c r="O40" s="11">
        <v>2</v>
      </c>
      <c r="P40" s="13"/>
      <c r="Q40" s="9">
        <f t="shared" si="1"/>
        <v>0</v>
      </c>
    </row>
    <row r="41" spans="1:17" ht="93" customHeight="1">
      <c r="A41" s="15" t="s">
        <v>13</v>
      </c>
      <c r="B41" s="15" t="s">
        <v>171</v>
      </c>
      <c r="C41" s="15" t="s">
        <v>16</v>
      </c>
      <c r="D41" s="15" t="s">
        <v>170</v>
      </c>
      <c r="E41" s="15" t="s">
        <v>173</v>
      </c>
      <c r="F41" s="15" t="s">
        <v>174</v>
      </c>
      <c r="G41" s="15" t="s">
        <v>175</v>
      </c>
      <c r="H41" s="15" t="s">
        <v>33</v>
      </c>
      <c r="I41" s="8"/>
      <c r="J41" s="8" t="s">
        <v>143</v>
      </c>
      <c r="K41" s="15" t="s">
        <v>184</v>
      </c>
      <c r="L41" s="15" t="s">
        <v>172</v>
      </c>
      <c r="M41" s="15" t="s">
        <v>185</v>
      </c>
      <c r="N41" s="8">
        <v>190</v>
      </c>
      <c r="O41" s="11">
        <v>2</v>
      </c>
      <c r="P41" s="13"/>
      <c r="Q41" s="9">
        <f t="shared" si="1"/>
        <v>0</v>
      </c>
    </row>
    <row r="42" spans="1:17" ht="93" customHeight="1">
      <c r="A42" s="15" t="s">
        <v>13</v>
      </c>
      <c r="B42" s="15" t="s">
        <v>171</v>
      </c>
      <c r="C42" s="15" t="s">
        <v>16</v>
      </c>
      <c r="D42" s="15" t="s">
        <v>170</v>
      </c>
      <c r="E42" s="15" t="s">
        <v>173</v>
      </c>
      <c r="F42" s="15" t="s">
        <v>174</v>
      </c>
      <c r="G42" s="15" t="s">
        <v>175</v>
      </c>
      <c r="H42" s="15" t="s">
        <v>33</v>
      </c>
      <c r="I42" s="8"/>
      <c r="J42" s="8" t="s">
        <v>81</v>
      </c>
      <c r="K42" s="15" t="s">
        <v>186</v>
      </c>
      <c r="L42" s="15" t="s">
        <v>172</v>
      </c>
      <c r="M42" s="15" t="s">
        <v>187</v>
      </c>
      <c r="N42" s="8">
        <v>190</v>
      </c>
      <c r="O42" s="11">
        <v>1</v>
      </c>
      <c r="P42" s="13"/>
      <c r="Q42" s="9">
        <f t="shared" si="1"/>
        <v>0</v>
      </c>
    </row>
    <row r="43" spans="1:17" ht="93" customHeight="1">
      <c r="A43" s="15" t="s">
        <v>13</v>
      </c>
      <c r="B43" s="15" t="s">
        <v>188</v>
      </c>
      <c r="C43" s="15" t="s">
        <v>189</v>
      </c>
      <c r="D43" s="15" t="s">
        <v>190</v>
      </c>
      <c r="E43" s="15" t="s">
        <v>202</v>
      </c>
      <c r="F43" s="15" t="s">
        <v>203</v>
      </c>
      <c r="G43" s="15" t="s">
        <v>204</v>
      </c>
      <c r="H43" s="15" t="s">
        <v>33</v>
      </c>
      <c r="I43" s="8"/>
      <c r="J43" s="8" t="s">
        <v>191</v>
      </c>
      <c r="K43" s="15" t="s">
        <v>205</v>
      </c>
      <c r="L43" s="15" t="s">
        <v>201</v>
      </c>
      <c r="M43" s="15" t="s">
        <v>206</v>
      </c>
      <c r="N43" s="8">
        <v>331</v>
      </c>
      <c r="O43" s="11">
        <v>1</v>
      </c>
      <c r="P43" s="13"/>
      <c r="Q43" s="9">
        <f t="shared" si="1"/>
        <v>0</v>
      </c>
    </row>
    <row r="44" spans="1:17" ht="93" customHeight="1">
      <c r="A44" s="15" t="s">
        <v>13</v>
      </c>
      <c r="B44" s="15" t="s">
        <v>188</v>
      </c>
      <c r="C44" s="15" t="s">
        <v>189</v>
      </c>
      <c r="D44" s="15" t="s">
        <v>190</v>
      </c>
      <c r="E44" s="15" t="s">
        <v>202</v>
      </c>
      <c r="F44" s="15" t="s">
        <v>203</v>
      </c>
      <c r="G44" s="15" t="s">
        <v>204</v>
      </c>
      <c r="H44" s="15" t="s">
        <v>33</v>
      </c>
      <c r="I44" s="8"/>
      <c r="J44" s="8" t="s">
        <v>193</v>
      </c>
      <c r="K44" s="15" t="s">
        <v>207</v>
      </c>
      <c r="L44" s="15" t="s">
        <v>208</v>
      </c>
      <c r="M44" s="15" t="s">
        <v>209</v>
      </c>
      <c r="N44" s="8">
        <v>331</v>
      </c>
      <c r="O44" s="11">
        <v>1</v>
      </c>
      <c r="P44" s="13"/>
      <c r="Q44" s="9">
        <f t="shared" si="1"/>
        <v>0</v>
      </c>
    </row>
    <row r="45" spans="1:17" ht="93" customHeight="1">
      <c r="A45" s="15" t="s">
        <v>13</v>
      </c>
      <c r="B45" s="15" t="s">
        <v>188</v>
      </c>
      <c r="C45" s="15" t="s">
        <v>189</v>
      </c>
      <c r="D45" s="15" t="s">
        <v>190</v>
      </c>
      <c r="E45" s="15" t="s">
        <v>202</v>
      </c>
      <c r="F45" s="15" t="s">
        <v>203</v>
      </c>
      <c r="G45" s="15" t="s">
        <v>204</v>
      </c>
      <c r="H45" s="15" t="s">
        <v>33</v>
      </c>
      <c r="I45" s="8"/>
      <c r="J45" s="8" t="s">
        <v>194</v>
      </c>
      <c r="K45" s="15" t="s">
        <v>210</v>
      </c>
      <c r="L45" s="15" t="s">
        <v>208</v>
      </c>
      <c r="M45" s="15" t="s">
        <v>211</v>
      </c>
      <c r="N45" s="8">
        <v>331</v>
      </c>
      <c r="O45" s="11">
        <v>1</v>
      </c>
      <c r="P45" s="13"/>
      <c r="Q45" s="9">
        <f t="shared" si="1"/>
        <v>0</v>
      </c>
    </row>
    <row r="46" spans="1:17" ht="93" customHeight="1">
      <c r="A46" s="15" t="s">
        <v>13</v>
      </c>
      <c r="B46" s="15" t="s">
        <v>188</v>
      </c>
      <c r="C46" s="15" t="s">
        <v>189</v>
      </c>
      <c r="D46" s="15" t="s">
        <v>190</v>
      </c>
      <c r="E46" s="15" t="s">
        <v>202</v>
      </c>
      <c r="F46" s="15" t="s">
        <v>203</v>
      </c>
      <c r="G46" s="15" t="s">
        <v>204</v>
      </c>
      <c r="H46" s="15" t="s">
        <v>33</v>
      </c>
      <c r="I46" s="8"/>
      <c r="J46" s="8" t="s">
        <v>195</v>
      </c>
      <c r="K46" s="15" t="s">
        <v>212</v>
      </c>
      <c r="L46" s="15" t="s">
        <v>208</v>
      </c>
      <c r="M46" s="15" t="s">
        <v>213</v>
      </c>
      <c r="N46" s="8">
        <v>331</v>
      </c>
      <c r="O46" s="11">
        <v>1</v>
      </c>
      <c r="P46" s="13"/>
      <c r="Q46" s="9">
        <f t="shared" si="1"/>
        <v>0</v>
      </c>
    </row>
    <row r="47" spans="1:17" ht="93" customHeight="1">
      <c r="A47" s="15" t="s">
        <v>13</v>
      </c>
      <c r="B47" s="15" t="s">
        <v>188</v>
      </c>
      <c r="C47" s="15" t="s">
        <v>189</v>
      </c>
      <c r="D47" s="15" t="s">
        <v>190</v>
      </c>
      <c r="E47" s="15" t="s">
        <v>202</v>
      </c>
      <c r="F47" s="15" t="s">
        <v>203</v>
      </c>
      <c r="G47" s="15" t="s">
        <v>204</v>
      </c>
      <c r="H47" s="15" t="s">
        <v>33</v>
      </c>
      <c r="I47" s="8"/>
      <c r="J47" s="8" t="s">
        <v>197</v>
      </c>
      <c r="K47" s="15" t="s">
        <v>214</v>
      </c>
      <c r="L47" s="15" t="s">
        <v>201</v>
      </c>
      <c r="M47" s="15" t="s">
        <v>215</v>
      </c>
      <c r="N47" s="8">
        <v>331</v>
      </c>
      <c r="O47" s="11">
        <v>1</v>
      </c>
      <c r="P47" s="13"/>
      <c r="Q47" s="9">
        <f t="shared" si="1"/>
        <v>0</v>
      </c>
    </row>
    <row r="48" spans="1:17" ht="93" customHeight="1">
      <c r="A48" s="15" t="s">
        <v>13</v>
      </c>
      <c r="B48" s="15" t="s">
        <v>188</v>
      </c>
      <c r="C48" s="15" t="s">
        <v>189</v>
      </c>
      <c r="D48" s="15" t="s">
        <v>190</v>
      </c>
      <c r="E48" s="15" t="s">
        <v>202</v>
      </c>
      <c r="F48" s="15" t="s">
        <v>203</v>
      </c>
      <c r="G48" s="15" t="s">
        <v>204</v>
      </c>
      <c r="H48" s="15" t="s">
        <v>58</v>
      </c>
      <c r="I48" s="8"/>
      <c r="J48" s="8" t="s">
        <v>196</v>
      </c>
      <c r="K48" s="15" t="s">
        <v>216</v>
      </c>
      <c r="L48" s="15" t="s">
        <v>208</v>
      </c>
      <c r="M48" s="15" t="s">
        <v>217</v>
      </c>
      <c r="N48" s="8">
        <v>331</v>
      </c>
      <c r="O48" s="11">
        <v>1</v>
      </c>
      <c r="P48" s="13"/>
      <c r="Q48" s="9">
        <f t="shared" si="1"/>
        <v>0</v>
      </c>
    </row>
    <row r="49" spans="1:17" ht="93" customHeight="1">
      <c r="A49" s="15" t="s">
        <v>13</v>
      </c>
      <c r="B49" s="15" t="s">
        <v>188</v>
      </c>
      <c r="C49" s="15" t="s">
        <v>189</v>
      </c>
      <c r="D49" s="15" t="s">
        <v>190</v>
      </c>
      <c r="E49" s="15" t="s">
        <v>202</v>
      </c>
      <c r="F49" s="15" t="s">
        <v>203</v>
      </c>
      <c r="G49" s="15" t="s">
        <v>204</v>
      </c>
      <c r="H49" s="15" t="s">
        <v>58</v>
      </c>
      <c r="I49" s="8"/>
      <c r="J49" s="8" t="s">
        <v>199</v>
      </c>
      <c r="K49" s="15" t="s">
        <v>218</v>
      </c>
      <c r="L49" s="15" t="s">
        <v>208</v>
      </c>
      <c r="M49" s="15" t="s">
        <v>219</v>
      </c>
      <c r="N49" s="8">
        <v>331</v>
      </c>
      <c r="O49" s="11">
        <v>1</v>
      </c>
      <c r="P49" s="13"/>
      <c r="Q49" s="9">
        <f t="shared" si="1"/>
        <v>0</v>
      </c>
    </row>
    <row r="50" spans="1:17" ht="93" customHeight="1">
      <c r="A50" s="15" t="s">
        <v>13</v>
      </c>
      <c r="B50" s="15" t="s">
        <v>188</v>
      </c>
      <c r="C50" s="15" t="s">
        <v>189</v>
      </c>
      <c r="D50" s="15" t="s">
        <v>190</v>
      </c>
      <c r="E50" s="15" t="s">
        <v>202</v>
      </c>
      <c r="F50" s="15" t="s">
        <v>203</v>
      </c>
      <c r="G50" s="15" t="s">
        <v>204</v>
      </c>
      <c r="H50" s="15" t="s">
        <v>58</v>
      </c>
      <c r="I50" s="8"/>
      <c r="J50" s="8" t="s">
        <v>191</v>
      </c>
      <c r="K50" s="15" t="s">
        <v>220</v>
      </c>
      <c r="L50" s="15" t="s">
        <v>208</v>
      </c>
      <c r="M50" s="15" t="s">
        <v>221</v>
      </c>
      <c r="N50" s="8">
        <v>331</v>
      </c>
      <c r="O50" s="11">
        <v>1</v>
      </c>
      <c r="P50" s="13"/>
      <c r="Q50" s="9">
        <f t="shared" si="1"/>
        <v>0</v>
      </c>
    </row>
    <row r="51" spans="1:17" ht="93" customHeight="1">
      <c r="A51" s="15" t="s">
        <v>13</v>
      </c>
      <c r="B51" s="15" t="s">
        <v>188</v>
      </c>
      <c r="C51" s="15" t="s">
        <v>189</v>
      </c>
      <c r="D51" s="15" t="s">
        <v>190</v>
      </c>
      <c r="E51" s="15" t="s">
        <v>202</v>
      </c>
      <c r="F51" s="15" t="s">
        <v>203</v>
      </c>
      <c r="G51" s="15" t="s">
        <v>204</v>
      </c>
      <c r="H51" s="15" t="s">
        <v>58</v>
      </c>
      <c r="I51" s="8"/>
      <c r="J51" s="8" t="s">
        <v>193</v>
      </c>
      <c r="K51" s="15" t="s">
        <v>222</v>
      </c>
      <c r="L51" s="15" t="s">
        <v>208</v>
      </c>
      <c r="M51" s="15" t="s">
        <v>223</v>
      </c>
      <c r="N51" s="8">
        <v>331</v>
      </c>
      <c r="O51" s="11">
        <v>1</v>
      </c>
      <c r="P51" s="13"/>
      <c r="Q51" s="9">
        <f t="shared" si="1"/>
        <v>0</v>
      </c>
    </row>
    <row r="52" spans="1:17" ht="93" customHeight="1">
      <c r="A52" s="15" t="s">
        <v>13</v>
      </c>
      <c r="B52" s="15" t="s">
        <v>188</v>
      </c>
      <c r="C52" s="15" t="s">
        <v>189</v>
      </c>
      <c r="D52" s="15" t="s">
        <v>190</v>
      </c>
      <c r="E52" s="15" t="s">
        <v>202</v>
      </c>
      <c r="F52" s="15" t="s">
        <v>203</v>
      </c>
      <c r="G52" s="15" t="s">
        <v>204</v>
      </c>
      <c r="H52" s="15" t="s">
        <v>58</v>
      </c>
      <c r="I52" s="8"/>
      <c r="J52" s="8" t="s">
        <v>194</v>
      </c>
      <c r="K52" s="15" t="s">
        <v>224</v>
      </c>
      <c r="L52" s="15" t="s">
        <v>208</v>
      </c>
      <c r="M52" s="15" t="s">
        <v>225</v>
      </c>
      <c r="N52" s="8">
        <v>331</v>
      </c>
      <c r="O52" s="11">
        <v>1</v>
      </c>
      <c r="P52" s="13"/>
      <c r="Q52" s="9">
        <f t="shared" si="1"/>
        <v>0</v>
      </c>
    </row>
    <row r="53" spans="1:17" ht="93" customHeight="1">
      <c r="A53" s="15" t="s">
        <v>13</v>
      </c>
      <c r="B53" s="15" t="s">
        <v>188</v>
      </c>
      <c r="C53" s="15" t="s">
        <v>189</v>
      </c>
      <c r="D53" s="15" t="s">
        <v>190</v>
      </c>
      <c r="E53" s="15" t="s">
        <v>202</v>
      </c>
      <c r="F53" s="15" t="s">
        <v>203</v>
      </c>
      <c r="G53" s="15" t="s">
        <v>204</v>
      </c>
      <c r="H53" s="15" t="s">
        <v>58</v>
      </c>
      <c r="I53" s="8"/>
      <c r="J53" s="8" t="s">
        <v>195</v>
      </c>
      <c r="K53" s="15" t="s">
        <v>226</v>
      </c>
      <c r="L53" s="15" t="s">
        <v>208</v>
      </c>
      <c r="M53" s="15" t="s">
        <v>227</v>
      </c>
      <c r="N53" s="8">
        <v>331</v>
      </c>
      <c r="O53" s="11">
        <v>1</v>
      </c>
      <c r="P53" s="13"/>
      <c r="Q53" s="9">
        <f t="shared" si="1"/>
        <v>0</v>
      </c>
    </row>
    <row r="54" spans="1:17" ht="93" customHeight="1">
      <c r="A54" s="15" t="s">
        <v>13</v>
      </c>
      <c r="B54" s="15" t="s">
        <v>188</v>
      </c>
      <c r="C54" s="15" t="s">
        <v>189</v>
      </c>
      <c r="D54" s="15" t="s">
        <v>190</v>
      </c>
      <c r="E54" s="15" t="s">
        <v>202</v>
      </c>
      <c r="F54" s="15" t="s">
        <v>203</v>
      </c>
      <c r="G54" s="15" t="s">
        <v>204</v>
      </c>
      <c r="H54" s="15" t="s">
        <v>58</v>
      </c>
      <c r="I54" s="8"/>
      <c r="J54" s="8" t="s">
        <v>197</v>
      </c>
      <c r="K54" s="15" t="s">
        <v>228</v>
      </c>
      <c r="L54" s="15" t="s">
        <v>208</v>
      </c>
      <c r="M54" s="15" t="s">
        <v>229</v>
      </c>
      <c r="N54" s="8">
        <v>331</v>
      </c>
      <c r="O54" s="11">
        <v>1</v>
      </c>
      <c r="P54" s="13"/>
      <c r="Q54" s="9">
        <f t="shared" si="1"/>
        <v>0</v>
      </c>
    </row>
    <row r="55" spans="1:17" ht="93" customHeight="1">
      <c r="A55" s="15" t="s">
        <v>13</v>
      </c>
      <c r="B55" s="15" t="s">
        <v>188</v>
      </c>
      <c r="C55" s="15" t="s">
        <v>189</v>
      </c>
      <c r="D55" s="15" t="s">
        <v>190</v>
      </c>
      <c r="E55" s="15" t="s">
        <v>202</v>
      </c>
      <c r="F55" s="15" t="s">
        <v>203</v>
      </c>
      <c r="G55" s="15" t="s">
        <v>204</v>
      </c>
      <c r="H55" s="15" t="s">
        <v>58</v>
      </c>
      <c r="I55" s="8"/>
      <c r="J55" s="8" t="s">
        <v>198</v>
      </c>
      <c r="K55" s="15" t="s">
        <v>230</v>
      </c>
      <c r="L55" s="15" t="s">
        <v>208</v>
      </c>
      <c r="M55" s="15" t="s">
        <v>231</v>
      </c>
      <c r="N55" s="8">
        <v>331</v>
      </c>
      <c r="O55" s="11">
        <v>1</v>
      </c>
      <c r="P55" s="13"/>
      <c r="Q55" s="9">
        <f t="shared" si="1"/>
        <v>0</v>
      </c>
    </row>
    <row r="56" spans="1:17" ht="93" customHeight="1">
      <c r="A56" s="15" t="s">
        <v>13</v>
      </c>
      <c r="B56" s="15" t="s">
        <v>188</v>
      </c>
      <c r="C56" s="15" t="s">
        <v>189</v>
      </c>
      <c r="D56" s="15" t="s">
        <v>190</v>
      </c>
      <c r="E56" s="15" t="s">
        <v>202</v>
      </c>
      <c r="F56" s="15" t="s">
        <v>203</v>
      </c>
      <c r="G56" s="15" t="s">
        <v>204</v>
      </c>
      <c r="H56" s="15" t="s">
        <v>58</v>
      </c>
      <c r="I56" s="8"/>
      <c r="J56" s="8" t="s">
        <v>200</v>
      </c>
      <c r="K56" s="15" t="s">
        <v>232</v>
      </c>
      <c r="L56" s="15" t="s">
        <v>201</v>
      </c>
      <c r="M56" s="15" t="s">
        <v>233</v>
      </c>
      <c r="N56" s="8">
        <v>331</v>
      </c>
      <c r="O56" s="11">
        <v>1</v>
      </c>
      <c r="P56" s="13"/>
      <c r="Q56" s="9">
        <f t="shared" si="1"/>
        <v>0</v>
      </c>
    </row>
    <row r="57" spans="1:17" ht="93" customHeight="1">
      <c r="A57" s="15" t="s">
        <v>13</v>
      </c>
      <c r="B57" s="15" t="s">
        <v>188</v>
      </c>
      <c r="C57" s="15" t="s">
        <v>189</v>
      </c>
      <c r="D57" s="15" t="s">
        <v>234</v>
      </c>
      <c r="E57" s="15" t="s">
        <v>235</v>
      </c>
      <c r="F57" s="15" t="s">
        <v>236</v>
      </c>
      <c r="G57" s="15" t="s">
        <v>237</v>
      </c>
      <c r="H57" s="15" t="s">
        <v>33</v>
      </c>
      <c r="I57" s="8"/>
      <c r="J57" s="8" t="s">
        <v>191</v>
      </c>
      <c r="K57" s="15" t="s">
        <v>238</v>
      </c>
      <c r="L57" s="15" t="s">
        <v>192</v>
      </c>
      <c r="M57" s="15" t="s">
        <v>239</v>
      </c>
      <c r="N57" s="8">
        <v>602</v>
      </c>
      <c r="O57" s="11">
        <v>1</v>
      </c>
      <c r="P57" s="13"/>
      <c r="Q57" s="9">
        <f t="shared" si="1"/>
        <v>0</v>
      </c>
    </row>
    <row r="58" spans="1:17" ht="93" customHeight="1">
      <c r="A58" s="15" t="s">
        <v>13</v>
      </c>
      <c r="B58" s="15" t="s">
        <v>188</v>
      </c>
      <c r="C58" s="15" t="s">
        <v>189</v>
      </c>
      <c r="D58" s="15" t="s">
        <v>234</v>
      </c>
      <c r="E58" s="15" t="s">
        <v>235</v>
      </c>
      <c r="F58" s="15" t="s">
        <v>236</v>
      </c>
      <c r="G58" s="15" t="s">
        <v>237</v>
      </c>
      <c r="H58" s="15" t="s">
        <v>33</v>
      </c>
      <c r="I58" s="8"/>
      <c r="J58" s="8" t="s">
        <v>194</v>
      </c>
      <c r="K58" s="15" t="s">
        <v>240</v>
      </c>
      <c r="L58" s="15" t="s">
        <v>192</v>
      </c>
      <c r="M58" s="15" t="s">
        <v>241</v>
      </c>
      <c r="N58" s="8">
        <v>602</v>
      </c>
      <c r="O58" s="11">
        <v>1</v>
      </c>
      <c r="P58" s="13"/>
      <c r="Q58" s="9">
        <f t="shared" si="1"/>
        <v>0</v>
      </c>
    </row>
    <row r="59" spans="1:17" ht="93" customHeight="1">
      <c r="A59" s="15" t="s">
        <v>13</v>
      </c>
      <c r="B59" s="15" t="s">
        <v>188</v>
      </c>
      <c r="C59" s="15" t="s">
        <v>189</v>
      </c>
      <c r="D59" s="15" t="s">
        <v>234</v>
      </c>
      <c r="E59" s="15" t="s">
        <v>235</v>
      </c>
      <c r="F59" s="15" t="s">
        <v>236</v>
      </c>
      <c r="G59" s="15" t="s">
        <v>237</v>
      </c>
      <c r="H59" s="15" t="s">
        <v>33</v>
      </c>
      <c r="I59" s="8"/>
      <c r="J59" s="8" t="s">
        <v>196</v>
      </c>
      <c r="K59" s="15" t="s">
        <v>242</v>
      </c>
      <c r="L59" s="15" t="s">
        <v>192</v>
      </c>
      <c r="M59" s="15" t="s">
        <v>243</v>
      </c>
      <c r="N59" s="8">
        <v>602</v>
      </c>
      <c r="O59" s="11">
        <v>1</v>
      </c>
      <c r="P59" s="13"/>
      <c r="Q59" s="9">
        <f t="shared" si="1"/>
        <v>0</v>
      </c>
    </row>
    <row r="60" spans="1:17" ht="93" customHeight="1">
      <c r="A60" s="15" t="s">
        <v>13</v>
      </c>
      <c r="B60" s="15" t="s">
        <v>188</v>
      </c>
      <c r="C60" s="15" t="s">
        <v>189</v>
      </c>
      <c r="D60" s="15" t="s">
        <v>234</v>
      </c>
      <c r="E60" s="15" t="s">
        <v>235</v>
      </c>
      <c r="F60" s="15" t="s">
        <v>236</v>
      </c>
      <c r="G60" s="15" t="s">
        <v>237</v>
      </c>
      <c r="H60" s="15" t="s">
        <v>33</v>
      </c>
      <c r="I60" s="8"/>
      <c r="J60" s="8" t="s">
        <v>195</v>
      </c>
      <c r="K60" s="15" t="s">
        <v>244</v>
      </c>
      <c r="L60" s="15" t="s">
        <v>192</v>
      </c>
      <c r="M60" s="15" t="s">
        <v>245</v>
      </c>
      <c r="N60" s="8">
        <v>602</v>
      </c>
      <c r="O60" s="11">
        <v>1</v>
      </c>
      <c r="P60" s="13"/>
      <c r="Q60" s="9">
        <f t="shared" si="1"/>
        <v>0</v>
      </c>
    </row>
    <row r="61" spans="1:17" ht="93" customHeight="1">
      <c r="A61" s="15" t="s">
        <v>13</v>
      </c>
      <c r="B61" s="15" t="s">
        <v>188</v>
      </c>
      <c r="C61" s="15" t="s">
        <v>189</v>
      </c>
      <c r="D61" s="15" t="s">
        <v>234</v>
      </c>
      <c r="E61" s="15" t="s">
        <v>235</v>
      </c>
      <c r="F61" s="15" t="s">
        <v>236</v>
      </c>
      <c r="G61" s="15" t="s">
        <v>237</v>
      </c>
      <c r="H61" s="15" t="s">
        <v>33</v>
      </c>
      <c r="I61" s="8"/>
      <c r="J61" s="8" t="s">
        <v>197</v>
      </c>
      <c r="K61" s="15" t="s">
        <v>246</v>
      </c>
      <c r="L61" s="15" t="s">
        <v>192</v>
      </c>
      <c r="M61" s="15" t="s">
        <v>247</v>
      </c>
      <c r="N61" s="8">
        <v>602</v>
      </c>
      <c r="O61" s="11">
        <v>1</v>
      </c>
      <c r="P61" s="13"/>
      <c r="Q61" s="9">
        <f t="shared" si="1"/>
        <v>0</v>
      </c>
    </row>
    <row r="62" spans="1:17" ht="93" customHeight="1">
      <c r="A62" s="15" t="s">
        <v>13</v>
      </c>
      <c r="B62" s="15" t="s">
        <v>188</v>
      </c>
      <c r="C62" s="15" t="s">
        <v>189</v>
      </c>
      <c r="D62" s="15" t="s">
        <v>234</v>
      </c>
      <c r="E62" s="15" t="s">
        <v>235</v>
      </c>
      <c r="F62" s="15" t="s">
        <v>236</v>
      </c>
      <c r="G62" s="15" t="s">
        <v>237</v>
      </c>
      <c r="H62" s="15" t="s">
        <v>33</v>
      </c>
      <c r="I62" s="8"/>
      <c r="J62" s="8" t="s">
        <v>198</v>
      </c>
      <c r="K62" s="15" t="s">
        <v>248</v>
      </c>
      <c r="L62" s="15" t="s">
        <v>192</v>
      </c>
      <c r="M62" s="15" t="s">
        <v>249</v>
      </c>
      <c r="N62" s="8">
        <v>602</v>
      </c>
      <c r="O62" s="11">
        <v>1</v>
      </c>
      <c r="P62" s="13"/>
      <c r="Q62" s="9">
        <f t="shared" si="1"/>
        <v>0</v>
      </c>
    </row>
    <row r="63" spans="1:17" ht="93" customHeight="1">
      <c r="A63" s="15" t="s">
        <v>13</v>
      </c>
      <c r="B63" s="15" t="s">
        <v>188</v>
      </c>
      <c r="C63" s="15" t="s">
        <v>189</v>
      </c>
      <c r="D63" s="15" t="s">
        <v>250</v>
      </c>
      <c r="E63" s="15" t="s">
        <v>251</v>
      </c>
      <c r="F63" s="15" t="s">
        <v>254</v>
      </c>
      <c r="G63" s="15" t="s">
        <v>255</v>
      </c>
      <c r="H63" s="15" t="s">
        <v>256</v>
      </c>
      <c r="I63" s="8"/>
      <c r="J63" s="8" t="s">
        <v>196</v>
      </c>
      <c r="K63" s="15" t="s">
        <v>257</v>
      </c>
      <c r="L63" s="15" t="s">
        <v>208</v>
      </c>
      <c r="M63" s="15" t="s">
        <v>258</v>
      </c>
      <c r="N63" s="8">
        <v>481</v>
      </c>
      <c r="O63" s="11">
        <v>1</v>
      </c>
      <c r="P63" s="13"/>
      <c r="Q63" s="9">
        <f t="shared" si="1"/>
        <v>0</v>
      </c>
    </row>
    <row r="64" spans="1:17" ht="93" customHeight="1">
      <c r="A64" s="15" t="s">
        <v>13</v>
      </c>
      <c r="B64" s="15" t="s">
        <v>188</v>
      </c>
      <c r="C64" s="15" t="s">
        <v>189</v>
      </c>
      <c r="D64" s="15" t="s">
        <v>250</v>
      </c>
      <c r="E64" s="15" t="s">
        <v>251</v>
      </c>
      <c r="F64" s="15" t="s">
        <v>254</v>
      </c>
      <c r="G64" s="15" t="s">
        <v>255</v>
      </c>
      <c r="H64" s="15" t="s">
        <v>256</v>
      </c>
      <c r="I64" s="8"/>
      <c r="J64" s="8" t="s">
        <v>199</v>
      </c>
      <c r="K64" s="15" t="s">
        <v>259</v>
      </c>
      <c r="L64" s="15" t="s">
        <v>208</v>
      </c>
      <c r="M64" s="15" t="s">
        <v>260</v>
      </c>
      <c r="N64" s="8">
        <v>481</v>
      </c>
      <c r="O64" s="11">
        <v>1</v>
      </c>
      <c r="P64" s="13"/>
      <c r="Q64" s="9">
        <f t="shared" si="1"/>
        <v>0</v>
      </c>
    </row>
    <row r="65" spans="1:17" ht="93" customHeight="1">
      <c r="A65" s="15" t="s">
        <v>13</v>
      </c>
      <c r="B65" s="15" t="s">
        <v>188</v>
      </c>
      <c r="C65" s="15" t="s">
        <v>189</v>
      </c>
      <c r="D65" s="15" t="s">
        <v>250</v>
      </c>
      <c r="E65" s="15" t="s">
        <v>251</v>
      </c>
      <c r="F65" s="15" t="s">
        <v>254</v>
      </c>
      <c r="G65" s="15" t="s">
        <v>255</v>
      </c>
      <c r="H65" s="15" t="s">
        <v>256</v>
      </c>
      <c r="I65" s="8"/>
      <c r="J65" s="8" t="s">
        <v>191</v>
      </c>
      <c r="K65" s="15" t="s">
        <v>261</v>
      </c>
      <c r="L65" s="15" t="s">
        <v>208</v>
      </c>
      <c r="M65" s="15" t="s">
        <v>262</v>
      </c>
      <c r="N65" s="8">
        <v>481</v>
      </c>
      <c r="O65" s="11">
        <v>1</v>
      </c>
      <c r="P65" s="13"/>
      <c r="Q65" s="9">
        <f t="shared" si="1"/>
        <v>0</v>
      </c>
    </row>
    <row r="66" spans="1:17" ht="93" customHeight="1">
      <c r="A66" s="15" t="s">
        <v>13</v>
      </c>
      <c r="B66" s="15" t="s">
        <v>188</v>
      </c>
      <c r="C66" s="15" t="s">
        <v>189</v>
      </c>
      <c r="D66" s="15" t="s">
        <v>250</v>
      </c>
      <c r="E66" s="15" t="s">
        <v>251</v>
      </c>
      <c r="F66" s="15" t="s">
        <v>254</v>
      </c>
      <c r="G66" s="15" t="s">
        <v>255</v>
      </c>
      <c r="H66" s="15" t="s">
        <v>256</v>
      </c>
      <c r="I66" s="8"/>
      <c r="J66" s="8" t="s">
        <v>194</v>
      </c>
      <c r="K66" s="15" t="s">
        <v>263</v>
      </c>
      <c r="L66" s="15" t="s">
        <v>208</v>
      </c>
      <c r="M66" s="15" t="s">
        <v>264</v>
      </c>
      <c r="N66" s="8">
        <v>481</v>
      </c>
      <c r="O66" s="11">
        <v>1</v>
      </c>
      <c r="P66" s="13"/>
      <c r="Q66" s="9">
        <f t="shared" si="1"/>
        <v>0</v>
      </c>
    </row>
    <row r="67" spans="1:17" ht="93" customHeight="1">
      <c r="A67" s="15" t="s">
        <v>13</v>
      </c>
      <c r="B67" s="15" t="s">
        <v>188</v>
      </c>
      <c r="C67" s="15" t="s">
        <v>189</v>
      </c>
      <c r="D67" s="15" t="s">
        <v>250</v>
      </c>
      <c r="E67" s="15" t="s">
        <v>251</v>
      </c>
      <c r="F67" s="15" t="s">
        <v>254</v>
      </c>
      <c r="G67" s="15" t="s">
        <v>255</v>
      </c>
      <c r="H67" s="15" t="s">
        <v>256</v>
      </c>
      <c r="I67" s="8"/>
      <c r="J67" s="8" t="s">
        <v>195</v>
      </c>
      <c r="K67" s="15" t="s">
        <v>265</v>
      </c>
      <c r="L67" s="15" t="s">
        <v>208</v>
      </c>
      <c r="M67" s="15" t="s">
        <v>266</v>
      </c>
      <c r="N67" s="8">
        <v>481</v>
      </c>
      <c r="O67" s="11">
        <v>1</v>
      </c>
      <c r="P67" s="13"/>
      <c r="Q67" s="9">
        <f t="shared" si="1"/>
        <v>0</v>
      </c>
    </row>
    <row r="68" spans="1:17" ht="93" customHeight="1">
      <c r="A68" s="15" t="s">
        <v>13</v>
      </c>
      <c r="B68" s="15" t="s">
        <v>188</v>
      </c>
      <c r="C68" s="15" t="s">
        <v>189</v>
      </c>
      <c r="D68" s="15" t="s">
        <v>250</v>
      </c>
      <c r="E68" s="15" t="s">
        <v>251</v>
      </c>
      <c r="F68" s="15" t="s">
        <v>254</v>
      </c>
      <c r="G68" s="15" t="s">
        <v>255</v>
      </c>
      <c r="H68" s="15" t="s">
        <v>256</v>
      </c>
      <c r="I68" s="8"/>
      <c r="J68" s="8" t="s">
        <v>198</v>
      </c>
      <c r="K68" s="15" t="s">
        <v>267</v>
      </c>
      <c r="L68" s="15" t="s">
        <v>208</v>
      </c>
      <c r="M68" s="15" t="s">
        <v>268</v>
      </c>
      <c r="N68" s="8">
        <v>481</v>
      </c>
      <c r="O68" s="11">
        <v>1</v>
      </c>
      <c r="P68" s="13"/>
      <c r="Q68" s="9">
        <f t="shared" si="1"/>
        <v>0</v>
      </c>
    </row>
    <row r="69" spans="1:17" ht="93" customHeight="1">
      <c r="A69" s="15" t="s">
        <v>13</v>
      </c>
      <c r="B69" s="15" t="s">
        <v>269</v>
      </c>
      <c r="C69" s="15" t="s">
        <v>189</v>
      </c>
      <c r="D69" s="15" t="s">
        <v>250</v>
      </c>
      <c r="E69" s="15" t="s">
        <v>251</v>
      </c>
      <c r="F69" s="15" t="s">
        <v>275</v>
      </c>
      <c r="G69" s="15" t="s">
        <v>252</v>
      </c>
      <c r="H69" s="15" t="s">
        <v>253</v>
      </c>
      <c r="I69" s="8"/>
      <c r="J69" s="8" t="s">
        <v>270</v>
      </c>
      <c r="K69" s="15" t="s">
        <v>276</v>
      </c>
      <c r="L69" s="15" t="s">
        <v>277</v>
      </c>
      <c r="M69" s="15" t="s">
        <v>278</v>
      </c>
      <c r="N69" s="8">
        <v>384</v>
      </c>
      <c r="O69" s="11">
        <v>1</v>
      </c>
      <c r="P69" s="13"/>
      <c r="Q69" s="9">
        <f t="shared" ref="Q69:Q76" si="2">+P69*N69</f>
        <v>0</v>
      </c>
    </row>
    <row r="70" spans="1:17" ht="93" customHeight="1">
      <c r="A70" s="15" t="s">
        <v>13</v>
      </c>
      <c r="B70" s="15" t="s">
        <v>269</v>
      </c>
      <c r="C70" s="15" t="s">
        <v>189</v>
      </c>
      <c r="D70" s="15" t="s">
        <v>250</v>
      </c>
      <c r="E70" s="15" t="s">
        <v>251</v>
      </c>
      <c r="F70" s="15" t="s">
        <v>275</v>
      </c>
      <c r="G70" s="15" t="s">
        <v>252</v>
      </c>
      <c r="H70" s="15" t="s">
        <v>253</v>
      </c>
      <c r="I70" s="8"/>
      <c r="J70" s="8" t="s">
        <v>271</v>
      </c>
      <c r="K70" s="15" t="s">
        <v>279</v>
      </c>
      <c r="L70" s="15" t="s">
        <v>277</v>
      </c>
      <c r="M70" s="15" t="s">
        <v>280</v>
      </c>
      <c r="N70" s="8">
        <v>384</v>
      </c>
      <c r="O70" s="11">
        <v>2</v>
      </c>
      <c r="P70" s="13"/>
      <c r="Q70" s="9">
        <f t="shared" si="2"/>
        <v>0</v>
      </c>
    </row>
    <row r="71" spans="1:17" ht="93" customHeight="1">
      <c r="A71" s="15" t="s">
        <v>13</v>
      </c>
      <c r="B71" s="15" t="s">
        <v>269</v>
      </c>
      <c r="C71" s="15" t="s">
        <v>189</v>
      </c>
      <c r="D71" s="15" t="s">
        <v>250</v>
      </c>
      <c r="E71" s="15" t="s">
        <v>251</v>
      </c>
      <c r="F71" s="15" t="s">
        <v>275</v>
      </c>
      <c r="G71" s="15" t="s">
        <v>252</v>
      </c>
      <c r="H71" s="15" t="s">
        <v>253</v>
      </c>
      <c r="I71" s="8"/>
      <c r="J71" s="8" t="s">
        <v>272</v>
      </c>
      <c r="K71" s="15" t="s">
        <v>281</v>
      </c>
      <c r="L71" s="15" t="s">
        <v>277</v>
      </c>
      <c r="M71" s="15" t="s">
        <v>282</v>
      </c>
      <c r="N71" s="8">
        <v>384</v>
      </c>
      <c r="O71" s="11">
        <v>2</v>
      </c>
      <c r="P71" s="13"/>
      <c r="Q71" s="9">
        <f t="shared" si="2"/>
        <v>0</v>
      </c>
    </row>
    <row r="72" spans="1:17" ht="93" customHeight="1">
      <c r="A72" s="15" t="s">
        <v>13</v>
      </c>
      <c r="B72" s="15" t="s">
        <v>269</v>
      </c>
      <c r="C72" s="15" t="s">
        <v>189</v>
      </c>
      <c r="D72" s="15" t="s">
        <v>250</v>
      </c>
      <c r="E72" s="15" t="s">
        <v>251</v>
      </c>
      <c r="F72" s="15" t="s">
        <v>275</v>
      </c>
      <c r="G72" s="15" t="s">
        <v>252</v>
      </c>
      <c r="H72" s="15" t="s">
        <v>253</v>
      </c>
      <c r="I72" s="8"/>
      <c r="J72" s="8" t="s">
        <v>274</v>
      </c>
      <c r="K72" s="15" t="s">
        <v>283</v>
      </c>
      <c r="L72" s="15" t="s">
        <v>277</v>
      </c>
      <c r="M72" s="15" t="s">
        <v>284</v>
      </c>
      <c r="N72" s="8">
        <v>384</v>
      </c>
      <c r="O72" s="11">
        <v>1</v>
      </c>
      <c r="P72" s="13"/>
      <c r="Q72" s="9">
        <f t="shared" si="2"/>
        <v>0</v>
      </c>
    </row>
    <row r="73" spans="1:17" ht="93" customHeight="1">
      <c r="A73" s="15" t="s">
        <v>13</v>
      </c>
      <c r="B73" s="15" t="s">
        <v>269</v>
      </c>
      <c r="C73" s="15" t="s">
        <v>189</v>
      </c>
      <c r="D73" s="15" t="s">
        <v>250</v>
      </c>
      <c r="E73" s="15" t="s">
        <v>251</v>
      </c>
      <c r="F73" s="15" t="s">
        <v>275</v>
      </c>
      <c r="G73" s="15" t="s">
        <v>252</v>
      </c>
      <c r="H73" s="15" t="s">
        <v>253</v>
      </c>
      <c r="I73" s="8"/>
      <c r="J73" s="8" t="s">
        <v>273</v>
      </c>
      <c r="K73" s="15" t="s">
        <v>285</v>
      </c>
      <c r="L73" s="15" t="s">
        <v>277</v>
      </c>
      <c r="M73" s="15" t="s">
        <v>286</v>
      </c>
      <c r="N73" s="8">
        <v>384</v>
      </c>
      <c r="O73" s="11">
        <v>1</v>
      </c>
      <c r="P73" s="13"/>
      <c r="Q73" s="9">
        <f t="shared" si="2"/>
        <v>0</v>
      </c>
    </row>
    <row r="74" spans="1:17" ht="93" customHeight="1">
      <c r="A74" s="15" t="s">
        <v>13</v>
      </c>
      <c r="B74" s="15" t="s">
        <v>293</v>
      </c>
      <c r="C74" s="15" t="s">
        <v>290</v>
      </c>
      <c r="D74" s="15" t="s">
        <v>291</v>
      </c>
      <c r="E74" s="15" t="s">
        <v>294</v>
      </c>
      <c r="F74" s="15" t="s">
        <v>294</v>
      </c>
      <c r="G74" s="15" t="s">
        <v>295</v>
      </c>
      <c r="H74" s="15" t="s">
        <v>296</v>
      </c>
      <c r="I74" s="8"/>
      <c r="J74" s="8" t="s">
        <v>287</v>
      </c>
      <c r="K74" s="15" t="s">
        <v>297</v>
      </c>
      <c r="L74" s="15" t="s">
        <v>292</v>
      </c>
      <c r="M74" s="15" t="s">
        <v>298</v>
      </c>
      <c r="N74" s="8">
        <v>182</v>
      </c>
      <c r="O74" s="11">
        <v>2</v>
      </c>
      <c r="P74" s="13"/>
      <c r="Q74" s="9">
        <f t="shared" si="2"/>
        <v>0</v>
      </c>
    </row>
    <row r="75" spans="1:17" ht="93" customHeight="1">
      <c r="A75" s="15" t="s">
        <v>13</v>
      </c>
      <c r="B75" s="15" t="s">
        <v>293</v>
      </c>
      <c r="C75" s="15" t="s">
        <v>290</v>
      </c>
      <c r="D75" s="15" t="s">
        <v>291</v>
      </c>
      <c r="E75" s="15" t="s">
        <v>294</v>
      </c>
      <c r="F75" s="15" t="s">
        <v>294</v>
      </c>
      <c r="G75" s="15" t="s">
        <v>295</v>
      </c>
      <c r="H75" s="15" t="s">
        <v>296</v>
      </c>
      <c r="I75" s="8"/>
      <c r="J75" s="8" t="s">
        <v>288</v>
      </c>
      <c r="K75" s="15" t="s">
        <v>299</v>
      </c>
      <c r="L75" s="15" t="s">
        <v>292</v>
      </c>
      <c r="M75" s="15" t="s">
        <v>300</v>
      </c>
      <c r="N75" s="8">
        <v>182</v>
      </c>
      <c r="O75" s="11">
        <v>2</v>
      </c>
      <c r="P75" s="13"/>
      <c r="Q75" s="9">
        <f t="shared" si="2"/>
        <v>0</v>
      </c>
    </row>
    <row r="76" spans="1:17" ht="93" customHeight="1">
      <c r="A76" s="15" t="s">
        <v>13</v>
      </c>
      <c r="B76" s="15" t="s">
        <v>293</v>
      </c>
      <c r="C76" s="15" t="s">
        <v>290</v>
      </c>
      <c r="D76" s="15" t="s">
        <v>291</v>
      </c>
      <c r="E76" s="15" t="s">
        <v>294</v>
      </c>
      <c r="F76" s="15" t="s">
        <v>294</v>
      </c>
      <c r="G76" s="15" t="s">
        <v>295</v>
      </c>
      <c r="H76" s="15" t="s">
        <v>296</v>
      </c>
      <c r="I76" s="8"/>
      <c r="J76" s="8" t="s">
        <v>289</v>
      </c>
      <c r="K76" s="15" t="s">
        <v>301</v>
      </c>
      <c r="L76" s="15" t="s">
        <v>292</v>
      </c>
      <c r="M76" s="15" t="s">
        <v>302</v>
      </c>
      <c r="N76" s="8">
        <v>182</v>
      </c>
      <c r="O76" s="11">
        <v>2</v>
      </c>
      <c r="P76" s="13"/>
      <c r="Q76" s="9">
        <f t="shared" si="2"/>
        <v>0</v>
      </c>
    </row>
  </sheetData>
  <autoFilter ref="A3:Q76"/>
  <pageMargins left="0.7" right="0.7" top="0.75" bottom="0.75" header="0.3" footer="0.3"/>
  <headerFooter>
    <oddFooter>&amp;C_x000D_&amp;1#&amp;"Calibri"&amp;10&amp;K000000 Internal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FSB_GUCCI_LIST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2025-09-19T14:15:08Z</dcterms:created>
  <dcterms:modified xsi:type="dcterms:W3CDTF">2025-09-20T10:34:07Z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cdb6f0a-766a-440a-a3ab-e9891de0b484_Enabled">
    <vt:lpwstr>true</vt:lpwstr>
  </property>
  <property fmtid="{D5CDD505-2E9C-101B-9397-08002B2CF9AE}" pid="3" name="MSIP_Label_7cdb6f0a-766a-440a-a3ab-e9891de0b484_SetDate">
    <vt:lpwstr>2025-09-19T14:20:54Z</vt:lpwstr>
  </property>
  <property fmtid="{D5CDD505-2E9C-101B-9397-08002B2CF9AE}" pid="4" name="MSIP_Label_7cdb6f0a-766a-440a-a3ab-e9891de0b484_Method">
    <vt:lpwstr>Standard</vt:lpwstr>
  </property>
  <property fmtid="{D5CDD505-2E9C-101B-9397-08002B2CF9AE}" pid="5" name="MSIP_Label_7cdb6f0a-766a-440a-a3ab-e9891de0b484_Name">
    <vt:lpwstr>Internal_SensitivityLabel</vt:lpwstr>
  </property>
  <property fmtid="{D5CDD505-2E9C-101B-9397-08002B2CF9AE}" pid="6" name="MSIP_Label_7cdb6f0a-766a-440a-a3ab-e9891de0b484_SiteId">
    <vt:lpwstr>2ff06a03-1c24-40f5-9d3b-854d93aaed7f</vt:lpwstr>
  </property>
  <property fmtid="{D5CDD505-2E9C-101B-9397-08002B2CF9AE}" pid="7" name="MSIP_Label_7cdb6f0a-766a-440a-a3ab-e9891de0b484_ActionId">
    <vt:lpwstr>d4a0455a-a934-46cc-91a5-e091db05fb5a</vt:lpwstr>
  </property>
  <property fmtid="{D5CDD505-2E9C-101B-9397-08002B2CF9AE}" pid="8" name="MSIP_Label_7cdb6f0a-766a-440a-a3ab-e9891de0b484_ContentBits">
    <vt:lpwstr>2</vt:lpwstr>
  </property>
  <property fmtid="{D5CDD505-2E9C-101B-9397-08002B2CF9AE}" pid="9" name="MSIP_Label_7cdb6f0a-766a-440a-a3ab-e9891de0b484_Tag">
    <vt:lpwstr>10, 3, 0, 1</vt:lpwstr>
  </property>
</Properties>
</file>